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externalLinks/_rels/externalLink1.xml.rels" ContentType="application/vnd.openxmlformats-package.relationships+xml"/>
  <Override PartName="/xl/externalLinks/_rels/externalLink2.xml.rels" ContentType="application/vnd.openxmlformats-package.relationships+xml"/>
  <Override PartName="/xl/externalLinks/_rels/externalLink3.xml.rels" ContentType="application/vnd.openxmlformats-package.relationship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sharedStrings.xml" ContentType="application/vnd.openxmlformats-officedocument.spreadsheetml.sharedStrings+xml"/>
  <Override PartName="/xl/media/image1.wmf" ContentType="image/x-wmf"/>
  <Override PartName="/xl/media/image9.wmf" ContentType="image/x-wmf"/>
  <Override PartName="/xl/media/image2.wmf" ContentType="image/x-wmf"/>
  <Override PartName="/xl/media/image3.wmf" ContentType="image/x-wmf"/>
  <Override PartName="/xl/media/image4.wmf" ContentType="image/x-wmf"/>
  <Override PartName="/xl/media/image5.wmf" ContentType="image/x-wmf"/>
  <Override PartName="/xl/media/image6.wmf" ContentType="image/x-wmf"/>
  <Override PartName="/xl/media/image7.wmf" ContentType="image/x-wmf"/>
  <Override PartName="/xl/media/image8.wmf" ContentType="image/x-wmf"/>
  <Override PartName="/xl/media/image10.wmf" ContentType="image/x-wmf"/>
  <Override PartName="/xl/media/image11.wmf" ContentType="image/x-wmf"/>
  <Override PartName="/xl/media/image12.wmf" ContentType="image/x-wmf"/>
  <Override PartName="/xl/media/image13.wmf" ContentType="image/x-wmf"/>
  <Override PartName="/xl/media/image14.wmf" ContentType="image/x-wmf"/>
  <Override PartName="/xl/media/image15.wmf" ContentType="image/x-wmf"/>
  <Override PartName="/xl/media/image16.wmf" ContentType="image/x-wmf"/>
  <Override PartName="/xl/media/image17.wmf" ContentType="image/x-wmf"/>
  <Override PartName="/xl/media/image18.wmf" ContentType="image/x-wmf"/>
  <Override PartName="/xl/media/image19.wmf" ContentType="image/x-wmf"/>
  <Override PartName="/xl/media/image20.wmf" ContentType="image/x-wmf"/>
  <Override PartName="/xl/media/image21.wmf" ContentType="image/x-wmf"/>
  <Override PartName="/xl/media/image22.wmf" ContentType="image/x-wmf"/>
  <Override PartName="/xl/media/image23.wmf" ContentType="image/x-wmf"/>
  <Override PartName="/xl/media/image24.wmf" ContentType="image/x-wmf"/>
  <Override PartName="/xl/media/image25.wmf" ContentType="image/x-wmf"/>
  <Override PartName="/xl/media/image26.wmf" ContentType="image/x-wmf"/>
  <Override PartName="/xl/media/image27.wmf" ContentType="image/x-wmf"/>
  <Override PartName="/xl/media/image28.wmf" ContentType="image/x-wmf"/>
  <Override PartName="/xl/media/image29.wmf" ContentType="image/x-wmf"/>
  <Override PartName="/xl/media/image30.wmf" ContentType="image/x-wmf"/>
  <Override PartName="/xl/media/image31.wmf" ContentType="image/x-wmf"/>
  <Override PartName="/xl/media/image32.wmf" ContentType="image/x-wmf"/>
  <Override PartName="/xl/media/image33.wmf" ContentType="image/x-wmf"/>
  <Override PartName="/xl/media/image34.wmf" ContentType="image/x-wmf"/>
  <Override PartName="/xl/media/image35.wmf" ContentType="image/x-wmf"/>
  <Override PartName="/xl/media/image36.wmf" ContentType="image/x-wmf"/>
  <Override PartName="/xl/media/image37.wmf" ContentType="image/x-wmf"/>
  <Override PartName="/xl/media/image38.wmf" ContentType="image/x-wmf"/>
  <Override PartName="/xl/media/image39.wmf" ContentType="image/x-wmf"/>
  <Override PartName="/xl/media/image40.wmf" ContentType="image/x-wmf"/>
  <Override PartName="/xl/media/image41.wmf" ContentType="image/x-wmf"/>
  <Override PartName="/xl/media/image42.wmf" ContentType="image/x-wmf"/>
  <Override PartName="/xl/media/image43.wmf" ContentType="image/x-wmf"/>
  <Override PartName="/xl/media/image44.wmf" ContentType="image/x-wmf"/>
  <Override PartName="/xl/media/image45.wmf" ContentType="image/x-wmf"/>
  <Override PartName="/xl/media/image46.wmf" ContentType="image/x-wmf"/>
  <Override PartName="/xl/media/image47.wmf" ContentType="image/x-wmf"/>
  <Override PartName="/xl/media/image48.wmf" ContentType="image/x-wmf"/>
  <Override PartName="/xl/media/image49.wmf" ContentType="image/x-wmf"/>
  <Override PartName="/xl/media/image50.wmf" ContentType="image/x-wmf"/>
  <Override PartName="/xl/media/image51.wmf" ContentType="image/x-wmf"/>
  <Override PartName="/xl/media/image52.wmf" ContentType="image/x-wmf"/>
  <Override PartName="/xl/media/image53.wmf" ContentType="image/x-wmf"/>
  <Override PartName="/xl/media/image54.wmf" ContentType="image/x-wmf"/>
  <Override PartName="/xl/media/image55.wmf" ContentType="image/x-wmf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Обоснование НМЦ" sheetId="1" state="visible" r:id="rId2"/>
  </sheets>
  <externalReferences>
    <externalReference r:id="rId3"/>
    <externalReference r:id="rId4"/>
    <externalReference r:id="rId5"/>
  </externalReferences>
  <definedNames>
    <definedName function="false" hidden="false" localSheetId="0" name="_xlnm.Print_Area" vbProcedure="false">'Обоснование НМЦ'!$A$1:$T$165</definedName>
    <definedName function="false" hidden="false" name="ДА_НЕТ" vbProcedure="false">[1]Прочее!$A$2:$A$3</definedName>
    <definedName function="false" hidden="false" name="длолдо" vbProcedure="false">[2]ОКЕИ!$A$3:#REF!</definedName>
    <definedName function="false" hidden="false" name="ЗАКАЗЧИК" vbProcedure="false">[1]ЗАКАЗЧИК!$A$2:$A$102</definedName>
    <definedName function="false" hidden="false" name="НЕОБХОДИМОСТЬ_ПУБЛИКАЦИИ" vbProcedure="false">[1]НеобходимостьПубликации!$A$2:$A$3</definedName>
    <definedName function="false" hidden="false" name="нет" vbProcedure="false">[2]Прочее!$A$2:$A$3</definedName>
    <definedName function="false" hidden="false" name="ОКАТО" vbProcedure="false">[1]ОКАТО!$A$2:$A$33117</definedName>
    <definedName function="false" hidden="false" name="ОКВЭД" vbProcedure="false">[1]ОКВЭД!$A$2:$A$1843</definedName>
    <definedName function="false" hidden="false" name="ОКДП" vbProcedure="false">[1]ОКДП!$A$2:$A$45074</definedName>
    <definedName function="false" hidden="false" name="ОКЕИ" vbProcedure="false">[1]ОКЕИ!$A$3:$A$116</definedName>
    <definedName function="false" hidden="false" name="подгруппа" vbProcedure="false">#REF!</definedName>
    <definedName function="false" hidden="false" name="ПРИЧИНА_ЕП" vbProcedure="false">[1]ПричинаЕП!$A$2:$A$31</definedName>
    <definedName function="false" hidden="false" name="ПСП_ЦАУК" vbProcedure="false">[1]ПСП_ЦАУК!$A$2:$A$9</definedName>
    <definedName function="false" hidden="false" name="СП_ЗАКАЗЧИКА" vbProcedure="false">[1]СП_ЗАКАЗЧИКА!$A$1:$A$100</definedName>
    <definedName function="false" hidden="false" name="Список_предприятий" vbProcedure="false">[3]Справочник!$C$2:$C$13</definedName>
    <definedName function="false" hidden="false" name="СПОСОБ_ЗАКУПКИ" vbProcedure="false">[1]СпособЗакупки!$A$2:$A$9</definedName>
    <definedName function="false" hidden="false" name="СТАВКА_НДС" vbProcedure="false">[1]СТАВКА_НДС!$A$2:$A$6</definedName>
    <definedName function="false" hidden="false" name="ТИП_ПЛАНА" vbProcedure="false">'[1]Тип плана'!$A$2:$A$5</definedName>
    <definedName function="false" hidden="false" name="ТИП_ПРОГРАММЫ" vbProcedure="false">'[1]Тип программы'!$A$2:$A$6</definedName>
    <definedName function="false" hidden="false" name="ФОРМА_ПРОВЕДЕНИЯ" vbProcedure="false">[1]ФормаПроведения!$A$2:$A$3</definedName>
    <definedName function="false" hidden="false" name="ЭТП" vbProcedure="false">[1]ЭТП!$A$2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<sst xmlns="http://schemas.openxmlformats.org/spreadsheetml/2006/main" count="317" uniqueCount="192">
  <si>
    <t xml:space="preserve">Приложение №3</t>
  </si>
  <si>
    <t xml:space="preserve">к Положению о закупке товаров, рабо, услуг</t>
  </si>
  <si>
    <t xml:space="preserve">для нужд  ООО "Самарские коммунальные системы"</t>
  </si>
  <si>
    <t xml:space="preserve">Исходные данные о потребности:</t>
  </si>
  <si>
    <t xml:space="preserve">Наименование Общества - Заказчика </t>
  </si>
  <si>
    <t xml:space="preserve">Код подгруппы</t>
  </si>
  <si>
    <t xml:space="preserve">Наименование подгруппы</t>
  </si>
  <si>
    <t xml:space="preserve">№ п/п</t>
  </si>
  <si>
    <t xml:space="preserve">Код ЕНС</t>
  </si>
  <si>
    <t xml:space="preserve">Наименование потребности</t>
  </si>
  <si>
    <t xml:space="preserve">Ед. изм</t>
  </si>
  <si>
    <t xml:space="preserve">Кол-во к поставке</t>
  </si>
  <si>
    <t xml:space="preserve">Базовая цена</t>
  </si>
  <si>
    <r>
      <rPr>
        <b val="true"/>
        <sz val="12"/>
        <rFont val="Times New Roman"/>
        <family val="1"/>
        <charset val="204"/>
      </rPr>
      <t xml:space="preserve">
</t>
    </r>
    <r>
      <rPr>
        <b val="true"/>
        <sz val="10"/>
        <rFont val="Times New Roman"/>
        <family val="1"/>
        <charset val="204"/>
      </rPr>
      <t xml:space="preserve">Индекс роста цен </t>
    </r>
  </si>
  <si>
    <t xml:space="preserve">Плановая цена, руб. без НДС</t>
  </si>
  <si>
    <t xml:space="preserve"> Текущие рыночные предложения (руб/ед. изм.), без НДС </t>
  </si>
  <si>
    <t xml:space="preserve">n - количество значений, используемых в расчете </t>
  </si>
  <si>
    <r>
      <rPr>
        <b val="true"/>
        <sz val="14"/>
        <rFont val="Times New Roman"/>
        <family val="1"/>
        <charset val="204"/>
      </rPr>
      <t xml:space="preserve">НМЦ: 
</t>
    </r>
    <r>
      <rPr>
        <b val="true"/>
        <sz val="10"/>
        <rFont val="Times New Roman"/>
        <family val="1"/>
        <charset val="204"/>
      </rPr>
      <t xml:space="preserve">Средняя цена руб. за ед. изм. </t>
    </r>
    <r>
      <rPr>
        <b val="true"/>
        <sz val="10"/>
        <color rgb="FFFF0000"/>
        <rFont val="Times New Roman"/>
        <family val="1"/>
        <charset val="204"/>
      </rPr>
      <t xml:space="preserve">без </t>
    </r>
    <r>
      <rPr>
        <b val="true"/>
        <sz val="10"/>
        <rFont val="Times New Roman"/>
        <family val="1"/>
        <charset val="204"/>
      </rPr>
      <t xml:space="preserve">НДС </t>
    </r>
  </si>
  <si>
    <r>
      <rPr>
        <b val="true"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 val="true"/>
        <sz val="10"/>
        <color rgb="FFFF0000"/>
        <rFont val="Times New Roman"/>
        <family val="1"/>
        <charset val="204"/>
      </rPr>
      <t xml:space="preserve">без </t>
    </r>
    <r>
      <rPr>
        <b val="true"/>
        <sz val="10"/>
        <rFont val="Times New Roman"/>
        <family val="1"/>
        <charset val="204"/>
      </rPr>
      <t xml:space="preserve">НДС</t>
    </r>
  </si>
  <si>
    <r>
      <rPr>
        <b val="true"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 val="true"/>
        <sz val="10"/>
        <color rgb="FF000000"/>
        <rFont val="Times New Roman"/>
        <family val="1"/>
        <charset val="204"/>
      </rPr>
      <t xml:space="preserve">        </t>
    </r>
    <r>
      <rPr>
        <i val="true"/>
        <sz val="10"/>
        <color rgb="FFFF0000"/>
        <rFont val="Times New Roman"/>
        <family val="1"/>
        <charset val="204"/>
      </rPr>
      <t xml:space="preserve"> (не должен превышать 33%)</t>
    </r>
  </si>
  <si>
    <t xml:space="preserve">цена за ед.изм. без НДС</t>
  </si>
  <si>
    <t xml:space="preserve">№  договора</t>
  </si>
  <si>
    <t xml:space="preserve">дата  договора</t>
  </si>
  <si>
    <t xml:space="preserve">Наименование контрагента</t>
  </si>
  <si>
    <t xml:space="preserve">Источник №2 "Предложения от потенциальных контрагентов"</t>
  </si>
  <si>
    <t xml:space="preserve">Поставщик 1</t>
  </si>
  <si>
    <t xml:space="preserve">Поставщик 2</t>
  </si>
  <si>
    <t xml:space="preserve">Поставщик 3</t>
  </si>
  <si>
    <t xml:space="preserve">Поставщик 4</t>
  </si>
  <si>
    <t xml:space="preserve">Поставщик 5</t>
  </si>
  <si>
    <t xml:space="preserve">12.1.</t>
  </si>
  <si>
    <t xml:space="preserve">12.2.</t>
  </si>
  <si>
    <t xml:space="preserve">12.3.</t>
  </si>
  <si>
    <t xml:space="preserve">12.4.</t>
  </si>
  <si>
    <t xml:space="preserve">12.5.</t>
  </si>
  <si>
    <t xml:space="preserve">Разборка а/б покрытия с помощью отбойных молотков с вывозом на 15км</t>
  </si>
  <si>
    <t xml:space="preserve">м3</t>
  </si>
  <si>
    <t xml:space="preserve">Разборка а/б покрытия с помощью отбойных молотков с вывозом на 25км</t>
  </si>
  <si>
    <t xml:space="preserve">Разборка тротуара из плит с их отноской и укладкой в штабель</t>
  </si>
  <si>
    <t xml:space="preserve">м2</t>
  </si>
  <si>
    <t xml:space="preserve">Разборка гранитной плитки</t>
  </si>
  <si>
    <t xml:space="preserve">Разработка мерзлого грунта с перевозкой на 25км</t>
  </si>
  <si>
    <t xml:space="preserve">Разборка щебеночного основания с погрузкой и перевозкой на 15 км </t>
  </si>
  <si>
    <t xml:space="preserve">Разборка щебеночного основания с погрузкой и перевозкой на 25 км</t>
  </si>
  <si>
    <t xml:space="preserve">Разборка  грунта экскаватором с погрузкой и перевозкой на 15 км</t>
  </si>
  <si>
    <t xml:space="preserve">Разработка грунта (вручную), грунт 2 гр.в отвал</t>
  </si>
  <si>
    <t xml:space="preserve">Разработка грунта (вручную), грунт 2 гр., пгрузка, вывоз  на 15 км</t>
  </si>
  <si>
    <t xml:space="preserve">Разработка грунта (вручную), грунт 2 гр., пгрузка, вывоз  на 25 км</t>
  </si>
  <si>
    <t xml:space="preserve">Разработка грунта механизированно экскаватором с ковшом 0,5 м3, грунт 2 гр. в отвал</t>
  </si>
  <si>
    <t xml:space="preserve">Разработка грунта механиз. с вывозом на 25 км</t>
  </si>
  <si>
    <t xml:space="preserve">Крепление стенок траншеи шириной более 2 м в гр. устойчивых  </t>
  </si>
  <si>
    <t xml:space="preserve">Обратная засыпка грунтом механизировано с привозом на 15 км</t>
  </si>
  <si>
    <t xml:space="preserve">Обратная засыпка грунтом механиз. с бровки</t>
  </si>
  <si>
    <t xml:space="preserve">Обратная засыпка грунтом механизировано с привозом на 25 км</t>
  </si>
  <si>
    <t xml:space="preserve">Обратная засыпка песком вручную</t>
  </si>
  <si>
    <t xml:space="preserve">Обратная засыпка песком с уплотнением и проливом механизировано </t>
  </si>
  <si>
    <t xml:space="preserve">Текущий ремонт водопроводной линии (заварка свища)</t>
  </si>
  <si>
    <t xml:space="preserve">м</t>
  </si>
  <si>
    <t xml:space="preserve">Откачку воды мотопомпой типа Робин</t>
  </si>
  <si>
    <t xml:space="preserve">м/час</t>
  </si>
  <si>
    <t xml:space="preserve">Откачка воды  машиной КО, емкость до 6 м3</t>
  </si>
  <si>
    <t xml:space="preserve">Откачка воды илососной машины производительностью до 20 м3/час</t>
  </si>
  <si>
    <t xml:space="preserve">Очистка камер, колодцев</t>
  </si>
  <si>
    <t xml:space="preserve">Укладка стальной трубы Д-50х3 мм  после аварийного вскрытия на водопроводных сетях</t>
  </si>
  <si>
    <t xml:space="preserve">Укладка стальной трубы Д-80х3,5 мм  </t>
  </si>
  <si>
    <t xml:space="preserve">Укладка стальной трубы Д-100х3,5 мм</t>
  </si>
  <si>
    <t xml:space="preserve">Укладка  стальной трубы Д-150х4 мм </t>
  </si>
  <si>
    <t xml:space="preserve">Укладка стальной трубы Д-200х5 мм</t>
  </si>
  <si>
    <t xml:space="preserve">Укладка стальной трубы Д-200х6 мм</t>
  </si>
  <si>
    <t xml:space="preserve">Укладка стальной трубы Д-300х8 мм  </t>
  </si>
  <si>
    <t xml:space="preserve">Укладка стальной трубы Д57х3,5 мм</t>
  </si>
  <si>
    <t xml:space="preserve">Укладка стальной трубы Д108х4 мм </t>
  </si>
  <si>
    <t xml:space="preserve">Укладка стальной трубы Д325*5 мм </t>
  </si>
  <si>
    <t xml:space="preserve">Текущий ремонт водопроводной линии (установка заплатки из метал. листа)</t>
  </si>
  <si>
    <t xml:space="preserve">м2/кг</t>
  </si>
  <si>
    <t xml:space="preserve">1/23,55</t>
  </si>
  <si>
    <t xml:space="preserve">КР водопроводной линии Д-50мм  (укладка п/э трубы)</t>
  </si>
  <si>
    <t xml:space="preserve">КР водопроводной линии Д-100мм (укладка п/э трубы)</t>
  </si>
  <si>
    <t xml:space="preserve">КР водопроводной линии Д-80мм (укладка п/э трубы)</t>
  </si>
  <si>
    <t xml:space="preserve">КР водопроводной линии Д-150мм (укладка п/э трубы)</t>
  </si>
  <si>
    <t xml:space="preserve">КР водопроводной линии Д-200 мм  (укладка п/э трубы)</t>
  </si>
  <si>
    <t xml:space="preserve">КР водопроводной линии Д-300 мм  (укладка п/э трубы)</t>
  </si>
  <si>
    <t xml:space="preserve">Протаскивание  ПЭ труб Д-50 мм в футляр</t>
  </si>
  <si>
    <t xml:space="preserve">Протаскивание  ПЭ труб Д-63 мм в футляр</t>
  </si>
  <si>
    <t xml:space="preserve">Монтаж и демонтаж установки ГНБ</t>
  </si>
  <si>
    <t xml:space="preserve">шт</t>
  </si>
  <si>
    <t xml:space="preserve">1</t>
  </si>
  <si>
    <t xml:space="preserve">Установка втулки ПЭ и фланца Д-50, Д-63 мм </t>
  </si>
  <si>
    <t xml:space="preserve">Установка втулки ПЭ и фланца Д-100 мм </t>
  </si>
  <si>
    <t xml:space="preserve">Установка втулки ПЭ и фланца Д-160 мм </t>
  </si>
  <si>
    <t xml:space="preserve">Установка втулки ПЭ и фланца  Д-315 мм</t>
  </si>
  <si>
    <t xml:space="preserve"> Установка отвода ПЭ Д-50 (Д-63 мм)</t>
  </si>
  <si>
    <t xml:space="preserve"> Установка отвода ПЭ Д-110 мм</t>
  </si>
  <si>
    <t xml:space="preserve"> Установка отвода ПЭ Д-160 мм</t>
  </si>
  <si>
    <t xml:space="preserve">Установка тройника ПЭ Д-63 мм</t>
  </si>
  <si>
    <t xml:space="preserve"> Установка стального отвода Д-57 мм</t>
  </si>
  <si>
    <t xml:space="preserve"> Установка стального отвода Д-108 мм</t>
  </si>
  <si>
    <t xml:space="preserve">Установка стального отвода Д-159 мм</t>
  </si>
  <si>
    <t xml:space="preserve">Установка крана шарового Д=20 мм</t>
  </si>
  <si>
    <t xml:space="preserve">Установка крана шарового Д=50 мм</t>
  </si>
  <si>
    <t xml:space="preserve">Установка муфты электросварной ПЭ Д-40мм</t>
  </si>
  <si>
    <t xml:space="preserve"> Установка муфты электросварной ПЭ Д-50мм, Д-63 мм, Д-75 мм</t>
  </si>
  <si>
    <t xml:space="preserve">Установка муфты электросварной ПЭ Д-100 мм</t>
  </si>
  <si>
    <t xml:space="preserve">Установка муфты электросварной ПЭ Д-160 мм</t>
  </si>
  <si>
    <t xml:space="preserve"> Установка отвода ПЭ Д-110 мм электросварного</t>
  </si>
  <si>
    <t xml:space="preserve"> Установка муфты электросварной ПЭ Д-300 мм</t>
  </si>
  <si>
    <t xml:space="preserve"> Установка муфты - фланца Д-100 мм (MAXIDAPTOR)</t>
  </si>
  <si>
    <t xml:space="preserve"> Установка стального перехода Д-25х45 мм</t>
  </si>
  <si>
    <t xml:space="preserve"> Установка стального перехода Д-57х45 мм</t>
  </si>
  <si>
    <t xml:space="preserve"> Установка стального перехода Д-76х57 мм</t>
  </si>
  <si>
    <t xml:space="preserve"> Установка стального перехода Д-89х57 мм</t>
  </si>
  <si>
    <t xml:space="preserve"> Установка стального перехода Д-108х57 мм</t>
  </si>
  <si>
    <t xml:space="preserve">Установка стального перехода Д-159х108 мм</t>
  </si>
  <si>
    <t xml:space="preserve">Приварка фланцев Д-40 мм</t>
  </si>
  <si>
    <t xml:space="preserve">Приварка фланцев Д-50 мм</t>
  </si>
  <si>
    <t xml:space="preserve">Приварка фланцев Д-65 мм</t>
  </si>
  <si>
    <t xml:space="preserve">Приварка фланцев Д-80 мм</t>
  </si>
  <si>
    <t xml:space="preserve">Приварка фланцев Д-100 мм</t>
  </si>
  <si>
    <t xml:space="preserve">Приварка фланцев Д-150 мм</t>
  </si>
  <si>
    <t xml:space="preserve">Приварка фланцев Д-300 мм</t>
  </si>
  <si>
    <t xml:space="preserve"> Установка неразъемного соединения полиэтилен-сталь Д-32х25 мм, Д-32х32 мм</t>
  </si>
  <si>
    <t xml:space="preserve">Установка неразъемного соединения полиэтилен-сталь Д-325х159 мм</t>
  </si>
  <si>
    <t xml:space="preserve"> Установка  компрессионной муфты Д-32 мм </t>
  </si>
  <si>
    <t xml:space="preserve">Установка  компрессионного тройника Д-32 мм </t>
  </si>
  <si>
    <t xml:space="preserve"> Установка  компрессионной муфты Д-63 мм </t>
  </si>
  <si>
    <t xml:space="preserve"> Установка  компрессионного отвода Д-63 мм</t>
  </si>
  <si>
    <t xml:space="preserve">Врезка в существующие сети из стальных труб  Д- 50 мм </t>
  </si>
  <si>
    <t xml:space="preserve">Врезка в существующие сети из стальных труб  Д- 80 мм </t>
  </si>
  <si>
    <t xml:space="preserve">Врезка в существующие сети из стальных труб Д-100 мм </t>
  </si>
  <si>
    <t xml:space="preserve">Врезка в существующие сети из стальных труб Д-150 мм </t>
  </si>
  <si>
    <t xml:space="preserve">Врезка в существующие сети из стальных труб Д-300 мм </t>
  </si>
  <si>
    <t xml:space="preserve">Демонтаж задвижек Д-50 мм</t>
  </si>
  <si>
    <t xml:space="preserve">Установка задвижек Д-50 мм б/у</t>
  </si>
  <si>
    <t xml:space="preserve">Демонтаж трубопроводов из ПЭ  Д-25 мм, Д-32 мм</t>
  </si>
  <si>
    <t xml:space="preserve">Прокладка ПЭ трубы Д-63мм методом ГНБ</t>
  </si>
  <si>
    <t xml:space="preserve">Прокладка ПЭ трубы Д-110мм методом ГНБ</t>
  </si>
  <si>
    <t xml:space="preserve">Демонтаж трубопроводов ПЭ Д-160 мм</t>
  </si>
  <si>
    <t xml:space="preserve">Демонтаж трубопроводов ПЭ Д-315 мм</t>
  </si>
  <si>
    <t xml:space="preserve">Демонтаж чугунной трубы Д-50 мм </t>
  </si>
  <si>
    <t xml:space="preserve">Демонтаж чугунной трубы Д-80 мм, Д-100 мм </t>
  </si>
  <si>
    <t xml:space="preserve">Демонтаж чугунной трубы Д-150 мм</t>
  </si>
  <si>
    <t xml:space="preserve">Демонтаж чугунной трубы Д-200 мм</t>
  </si>
  <si>
    <t xml:space="preserve">Демонтаж чугунной трубы Д-300 мм</t>
  </si>
  <si>
    <t xml:space="preserve">Демонтаж стальной трубы Д-50 мм </t>
  </si>
  <si>
    <t xml:space="preserve">Демонтаж стальной трубы Д-80 мм </t>
  </si>
  <si>
    <t xml:space="preserve">Демонтаж стальной трубы Д-100 мм </t>
  </si>
  <si>
    <t xml:space="preserve">Демонтаж стальной трубы Д-150 мм </t>
  </si>
  <si>
    <t xml:space="preserve">Демонтаж стальной трубы Д-200 мм </t>
  </si>
  <si>
    <t xml:space="preserve">Демонтаж стальной трубы Д-300 мм </t>
  </si>
  <si>
    <t xml:space="preserve">Установка хомута Ду-50мм  (ОД 57-77 мм, L 200 нержавеющая сталь)</t>
  </si>
  <si>
    <t xml:space="preserve">шт/кг</t>
  </si>
  <si>
    <t xml:space="preserve">1/1,5</t>
  </si>
  <si>
    <t xml:space="preserve">Установка хомута Ду-100мм  (ОД -108-128 мм, L 200 нержавеющая сталь)</t>
  </si>
  <si>
    <t xml:space="preserve">1/2,8</t>
  </si>
  <si>
    <t xml:space="preserve">Установка хомута Ду-150мм, (ОД-159-180 мм , L 200 нержавеющая сталь).</t>
  </si>
  <si>
    <t xml:space="preserve">1/6,5</t>
  </si>
  <si>
    <t xml:space="preserve">Установка хомута Ду-200мм, (ОД-210-230 мм , L 200 нержавеющая сталь).</t>
  </si>
  <si>
    <t xml:space="preserve">1/7,2</t>
  </si>
  <si>
    <t xml:space="preserve"> Установка хомута Ду-300мм, (ОД-315-355 мм , L 200 нержавеющая сталь).</t>
  </si>
  <si>
    <t xml:space="preserve">1/12</t>
  </si>
  <si>
    <t xml:space="preserve">Установка муфты  Д100мм  (ПФРК)</t>
  </si>
  <si>
    <t xml:space="preserve">Установка муфты  Д200мм   (ПФРК)</t>
  </si>
  <si>
    <t xml:space="preserve">Установка муфты  Д300мм   (ПФРК)</t>
  </si>
  <si>
    <t xml:space="preserve"> Установка муфты  Д100мм  (ДРК)</t>
  </si>
  <si>
    <t xml:space="preserve">Установка муфты  Д200мм  (ДРК)</t>
  </si>
  <si>
    <t xml:space="preserve">Установка муфты Д300мм  (ДРК)</t>
  </si>
  <si>
    <t xml:space="preserve">Пробивка отверстий в ж/б конструкциях </t>
  </si>
  <si>
    <t xml:space="preserve">Демонтаж и установка  люка б/у </t>
  </si>
  <si>
    <t xml:space="preserve">Заделка сальника при проходе труб диаметром до 100мм</t>
  </si>
  <si>
    <t xml:space="preserve">Заделка сальника при проходе труб диаметром до 200мм</t>
  </si>
  <si>
    <t xml:space="preserve">Заделка сальника при проходе труб диаметром до 300мм</t>
  </si>
  <si>
    <t xml:space="preserve">Разборка ж/б  круглых водопроводных колодцев  </t>
  </si>
  <si>
    <t xml:space="preserve">Установка отдельных участков стен колодца из керамического кирпича М100</t>
  </si>
  <si>
    <t xml:space="preserve">Устройство ж/б колец и плит Д-1000 мм</t>
  </si>
  <si>
    <t xml:space="preserve">Устройство ж/б колец и плит более Д-1000</t>
  </si>
  <si>
    <t xml:space="preserve">Демонтаж дорожного борта 1 ГП с последующей установкой (б/у)</t>
  </si>
  <si>
    <t xml:space="preserve">Демонтаж дорожного борта БР100-20-8 с последующей установкой (б/у) </t>
  </si>
  <si>
    <t xml:space="preserve">Демонтаж дорожного борта БР 100-30-15 с последующей установкой (б/у)</t>
  </si>
  <si>
    <t xml:space="preserve">НМЦ установлена Заказчиком</t>
  </si>
  <si>
    <t xml:space="preserve">Лимит финансирования работ в период действия Договора ориентировочно устанавливается  4 250  000руб. 00 коп.  (четыре миллиона двесте пятьдесят) рублей 00 копеек. Сумма лимита определена без НДС. Дополнительно к указанной стоимости начисляется сумма НДС в соответствии с налоговым законодательством. 
1. Стоимость Работ по каждой линейной заявке определяется сметным расчетом, (составленным на основании дефектной ведомости), рассчитанным базисно-индексным методом с применением федеральных сметных нормативов на текущий период. 
2. Окончательная Цена Работы по Договору определяется из совокупности всех Актов о приемке выполненных работ оформленных по форме КС-2, справки о стоимости работ по форме КС-3 по каждой заявке, подписанных Сторонами, подтверждающих выполнение Работ по Договору.
</t>
  </si>
  <si>
    <t xml:space="preserve">Приложения:</t>
  </si>
  <si>
    <t xml:space="preserve">1.</t>
  </si>
  <si>
    <t xml:space="preserve">2.</t>
  </si>
  <si>
    <t xml:space="preserve">3.</t>
  </si>
  <si>
    <t xml:space="preserve">Исполнитель:</t>
  </si>
  <si>
    <t xml:space="preserve">Ведущий инженер</t>
  </si>
  <si>
    <t xml:space="preserve">дата</t>
  </si>
  <si>
    <t xml:space="preserve">должность</t>
  </si>
  <si>
    <t xml:space="preserve">подпись</t>
  </si>
  <si>
    <t xml:space="preserve">Руководитель ОКР</t>
  </si>
  <si>
    <t xml:space="preserve">Примечание -  пояснение в случае отсутствия возможности использовать ценовую информацию из 3-х источников:</t>
  </si>
  <si>
    <t xml:space="preserve">Примечание - пояснение в случае установления НМЦ отличной от расчетной: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</si>
</sst>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[$-419]DD/MMM"/>
    <numFmt numFmtId="166" formatCode="#,##0.00"/>
    <numFmt numFmtId="167" formatCode="#,##0"/>
    <numFmt numFmtId="168" formatCode="[$-419]DD/MM/YYYY"/>
    <numFmt numFmtId="169" formatCode="0%"/>
    <numFmt numFmtId="170" formatCode="_-* #,##0.00_р_._-;\-* #,##0.00_р_._-;_-* \-??_р_._-;_-@_-"/>
    <numFmt numFmtId="171" formatCode="#,##0.00_ ;\-#,##0.00\ "/>
    <numFmt numFmtId="172" formatCode="@"/>
  </numFmts>
  <fonts count="17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9"/>
      <name val="Arial Cyr"/>
      <family val="0"/>
      <charset val="204"/>
    </font>
    <font>
      <sz val="10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0"/>
      <color rgb="FFFF0000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  <font>
      <i val="true"/>
      <sz val="10"/>
      <color rgb="FF000000"/>
      <name val="Times New Roman"/>
      <family val="1"/>
      <charset val="204"/>
    </font>
    <font>
      <i val="true"/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thin"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5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5" fillId="0" borderId="1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7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5" fillId="0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71" fontId="7" fillId="3" borderId="1" xfId="15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71" fontId="7" fillId="3" borderId="1" xfId="15" applyFont="true" applyBorder="true" applyAlignment="true" applyProtection="true">
      <alignment horizontal="left" vertical="top" textRotation="0" wrapText="true" indent="0" shrinkToFit="false"/>
      <protection locked="true" hidden="false"/>
    </xf>
    <xf numFmtId="172" fontId="7" fillId="3" borderId="1" xfId="24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2" fontId="1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2" fontId="7" fillId="3" borderId="1" xfId="24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15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5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5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5" fillId="0" borderId="5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5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9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7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72" fontId="7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7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1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3" xfId="21"/>
    <cellStyle name="Обычный 4" xfId="22"/>
    <cellStyle name="Обычный 5" xfId="23"/>
    <cellStyle name="Обычный_%22 от 20.02-(кап.рем.)" xfId="24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externalLink" Target="externalLinks/externalLink1.xml"/><Relationship Id="rId4" Type="http://schemas.openxmlformats.org/officeDocument/2006/relationships/externalLink" Target="externalLinks/externalLink2.xml"/><Relationship Id="rId5" Type="http://schemas.openxmlformats.org/officeDocument/2006/relationships/externalLink" Target="externalLinks/externalLink3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wmf"/><Relationship Id="rId2" Type="http://schemas.openxmlformats.org/officeDocument/2006/relationships/image" Target="../media/image2.wmf"/><Relationship Id="rId3" Type="http://schemas.openxmlformats.org/officeDocument/2006/relationships/image" Target="../media/image3.wmf"/><Relationship Id="rId4" Type="http://schemas.openxmlformats.org/officeDocument/2006/relationships/image" Target="../media/image4.wmf"/><Relationship Id="rId5" Type="http://schemas.openxmlformats.org/officeDocument/2006/relationships/image" Target="../media/image5.wmf"/><Relationship Id="rId6" Type="http://schemas.openxmlformats.org/officeDocument/2006/relationships/image" Target="../media/image6.wmf"/><Relationship Id="rId7" Type="http://schemas.openxmlformats.org/officeDocument/2006/relationships/image" Target="../media/image7.wmf"/><Relationship Id="rId8" Type="http://schemas.openxmlformats.org/officeDocument/2006/relationships/image" Target="../media/image8.wmf"/><Relationship Id="rId9" Type="http://schemas.openxmlformats.org/officeDocument/2006/relationships/image" Target="../media/image9.wmf"/><Relationship Id="rId10" Type="http://schemas.openxmlformats.org/officeDocument/2006/relationships/image" Target="../media/image10.wmf"/><Relationship Id="rId11" Type="http://schemas.openxmlformats.org/officeDocument/2006/relationships/image" Target="../media/image11.wmf"/><Relationship Id="rId12" Type="http://schemas.openxmlformats.org/officeDocument/2006/relationships/image" Target="../media/image12.wmf"/><Relationship Id="rId13" Type="http://schemas.openxmlformats.org/officeDocument/2006/relationships/image" Target="../media/image13.wmf"/><Relationship Id="rId14" Type="http://schemas.openxmlformats.org/officeDocument/2006/relationships/image" Target="../media/image14.wmf"/><Relationship Id="rId15" Type="http://schemas.openxmlformats.org/officeDocument/2006/relationships/image" Target="../media/image15.wmf"/><Relationship Id="rId16" Type="http://schemas.openxmlformats.org/officeDocument/2006/relationships/image" Target="../media/image16.wmf"/><Relationship Id="rId17" Type="http://schemas.openxmlformats.org/officeDocument/2006/relationships/image" Target="../media/image17.wmf"/><Relationship Id="rId18" Type="http://schemas.openxmlformats.org/officeDocument/2006/relationships/image" Target="../media/image18.wmf"/><Relationship Id="rId19" Type="http://schemas.openxmlformats.org/officeDocument/2006/relationships/image" Target="../media/image19.wmf"/><Relationship Id="rId20" Type="http://schemas.openxmlformats.org/officeDocument/2006/relationships/image" Target="../media/image20.wmf"/><Relationship Id="rId21" Type="http://schemas.openxmlformats.org/officeDocument/2006/relationships/image" Target="../media/image21.wmf"/><Relationship Id="rId22" Type="http://schemas.openxmlformats.org/officeDocument/2006/relationships/image" Target="../media/image22.wmf"/><Relationship Id="rId23" Type="http://schemas.openxmlformats.org/officeDocument/2006/relationships/image" Target="../media/image23.wmf"/><Relationship Id="rId24" Type="http://schemas.openxmlformats.org/officeDocument/2006/relationships/image" Target="../media/image24.wmf"/><Relationship Id="rId25" Type="http://schemas.openxmlformats.org/officeDocument/2006/relationships/image" Target="../media/image25.wmf"/><Relationship Id="rId26" Type="http://schemas.openxmlformats.org/officeDocument/2006/relationships/image" Target="../media/image26.wmf"/><Relationship Id="rId27" Type="http://schemas.openxmlformats.org/officeDocument/2006/relationships/image" Target="../media/image27.wmf"/><Relationship Id="rId28" Type="http://schemas.openxmlformats.org/officeDocument/2006/relationships/image" Target="../media/image28.wmf"/><Relationship Id="rId29" Type="http://schemas.openxmlformats.org/officeDocument/2006/relationships/image" Target="../media/image29.wmf"/><Relationship Id="rId30" Type="http://schemas.openxmlformats.org/officeDocument/2006/relationships/image" Target="../media/image30.wmf"/><Relationship Id="rId31" Type="http://schemas.openxmlformats.org/officeDocument/2006/relationships/image" Target="../media/image31.wmf"/><Relationship Id="rId32" Type="http://schemas.openxmlformats.org/officeDocument/2006/relationships/image" Target="../media/image32.wmf"/><Relationship Id="rId33" Type="http://schemas.openxmlformats.org/officeDocument/2006/relationships/image" Target="../media/image33.wmf"/><Relationship Id="rId34" Type="http://schemas.openxmlformats.org/officeDocument/2006/relationships/image" Target="../media/image34.wmf"/><Relationship Id="rId35" Type="http://schemas.openxmlformats.org/officeDocument/2006/relationships/image" Target="../media/image35.wmf"/><Relationship Id="rId36" Type="http://schemas.openxmlformats.org/officeDocument/2006/relationships/image" Target="../media/image36.wmf"/><Relationship Id="rId37" Type="http://schemas.openxmlformats.org/officeDocument/2006/relationships/image" Target="../media/image37.wmf"/><Relationship Id="rId38" Type="http://schemas.openxmlformats.org/officeDocument/2006/relationships/image" Target="../media/image38.wmf"/><Relationship Id="rId39" Type="http://schemas.openxmlformats.org/officeDocument/2006/relationships/image" Target="../media/image39.wmf"/><Relationship Id="rId40" Type="http://schemas.openxmlformats.org/officeDocument/2006/relationships/image" Target="../media/image40.wmf"/><Relationship Id="rId41" Type="http://schemas.openxmlformats.org/officeDocument/2006/relationships/image" Target="../media/image41.wmf"/><Relationship Id="rId42" Type="http://schemas.openxmlformats.org/officeDocument/2006/relationships/image" Target="../media/image42.wmf"/><Relationship Id="rId43" Type="http://schemas.openxmlformats.org/officeDocument/2006/relationships/image" Target="../media/image43.wmf"/><Relationship Id="rId44" Type="http://schemas.openxmlformats.org/officeDocument/2006/relationships/image" Target="../media/image44.wmf"/><Relationship Id="rId45" Type="http://schemas.openxmlformats.org/officeDocument/2006/relationships/image" Target="../media/image45.wmf"/><Relationship Id="rId46" Type="http://schemas.openxmlformats.org/officeDocument/2006/relationships/image" Target="../media/image46.wmf"/><Relationship Id="rId47" Type="http://schemas.openxmlformats.org/officeDocument/2006/relationships/image" Target="../media/image47.wmf"/><Relationship Id="rId48" Type="http://schemas.openxmlformats.org/officeDocument/2006/relationships/image" Target="../media/image48.wmf"/><Relationship Id="rId49" Type="http://schemas.openxmlformats.org/officeDocument/2006/relationships/image" Target="../media/image49.wmf"/><Relationship Id="rId50" Type="http://schemas.openxmlformats.org/officeDocument/2006/relationships/image" Target="../media/image50.wmf"/><Relationship Id="rId51" Type="http://schemas.openxmlformats.org/officeDocument/2006/relationships/image" Target="../media/image51.wmf"/><Relationship Id="rId52" Type="http://schemas.openxmlformats.org/officeDocument/2006/relationships/image" Target="../media/image52.wmf"/><Relationship Id="rId53" Type="http://schemas.openxmlformats.org/officeDocument/2006/relationships/image" Target="../media/image53.wmf"/><Relationship Id="rId54" Type="http://schemas.openxmlformats.org/officeDocument/2006/relationships/image" Target="../media/image54.wmf"/><Relationship Id="rId55" Type="http://schemas.openxmlformats.org/officeDocument/2006/relationships/image" Target="../media/image55.wmf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18</xdr:col>
      <xdr:colOff>125640</xdr:colOff>
      <xdr:row>12</xdr:row>
      <xdr:rowOff>139320</xdr:rowOff>
    </xdr:from>
    <xdr:to>
      <xdr:col>19</xdr:col>
      <xdr:colOff>701640</xdr:colOff>
      <xdr:row>13</xdr:row>
      <xdr:rowOff>300240</xdr:rowOff>
    </xdr:to>
    <xdr:pic>
      <xdr:nvPicPr>
        <xdr:cNvPr id="0" name="Picture 5" descr=""/>
        <xdr:cNvPicPr/>
      </xdr:nvPicPr>
      <xdr:blipFill>
        <a:blip r:embed="rId1"/>
        <a:stretch/>
      </xdr:blipFill>
      <xdr:spPr>
        <a:xfrm>
          <a:off x="18694800" y="3356640"/>
          <a:ext cx="1485360" cy="361080"/>
        </a:xfrm>
        <a:prstGeom prst="rect">
          <a:avLst/>
        </a:prstGeom>
        <a:ln>
          <a:noFill/>
        </a:ln>
      </xdr:spPr>
    </xdr:pic>
    <xdr:clientData/>
  </xdr:twoCellAnchor>
  <xdr:twoCellAnchor editAs="twoCell">
    <xdr:from>
      <xdr:col>18</xdr:col>
      <xdr:colOff>266760</xdr:colOff>
      <xdr:row>12</xdr:row>
      <xdr:rowOff>47520</xdr:rowOff>
    </xdr:from>
    <xdr:to>
      <xdr:col>18</xdr:col>
      <xdr:colOff>418320</xdr:colOff>
      <xdr:row>13</xdr:row>
      <xdr:rowOff>75240</xdr:rowOff>
    </xdr:to>
    <xdr:pic>
      <xdr:nvPicPr>
        <xdr:cNvPr id="1" name="Picture 6" descr=""/>
        <xdr:cNvPicPr/>
      </xdr:nvPicPr>
      <xdr:blipFill>
        <a:blip r:embed="rId2"/>
        <a:stretch/>
      </xdr:blipFill>
      <xdr:spPr>
        <a:xfrm>
          <a:off x="18835920" y="3264840"/>
          <a:ext cx="151560" cy="227880"/>
        </a:xfrm>
        <a:prstGeom prst="rect">
          <a:avLst/>
        </a:prstGeom>
        <a:ln>
          <a:noFill/>
        </a:ln>
      </xdr:spPr>
    </xdr:pic>
    <xdr:clientData/>
  </xdr:twoCellAnchor>
  <xdr:twoCellAnchor editAs="twoCell">
    <xdr:from>
      <xdr:col>18</xdr:col>
      <xdr:colOff>69840</xdr:colOff>
      <xdr:row>17</xdr:row>
      <xdr:rowOff>20160</xdr:rowOff>
    </xdr:from>
    <xdr:to>
      <xdr:col>19</xdr:col>
      <xdr:colOff>350280</xdr:colOff>
      <xdr:row>17</xdr:row>
      <xdr:rowOff>276840</xdr:rowOff>
    </xdr:to>
    <xdr:pic>
      <xdr:nvPicPr>
        <xdr:cNvPr id="2" name="Picture 1" descr=""/>
        <xdr:cNvPicPr/>
      </xdr:nvPicPr>
      <xdr:blipFill>
        <a:blip r:embed="rId3"/>
        <a:stretch/>
      </xdr:blipFill>
      <xdr:spPr>
        <a:xfrm>
          <a:off x="18639000" y="5033880"/>
          <a:ext cx="1189800" cy="25668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18</xdr:col>
      <xdr:colOff>69840</xdr:colOff>
      <xdr:row>18</xdr:row>
      <xdr:rowOff>115200</xdr:rowOff>
    </xdr:from>
    <xdr:to>
      <xdr:col>19</xdr:col>
      <xdr:colOff>350280</xdr:colOff>
      <xdr:row>18</xdr:row>
      <xdr:rowOff>371880</xdr:rowOff>
    </xdr:to>
    <xdr:pic>
      <xdr:nvPicPr>
        <xdr:cNvPr id="3" name="Picture 1" descr=""/>
        <xdr:cNvPicPr/>
      </xdr:nvPicPr>
      <xdr:blipFill>
        <a:blip r:embed="rId4"/>
        <a:stretch/>
      </xdr:blipFill>
      <xdr:spPr>
        <a:xfrm>
          <a:off x="18639000" y="5472000"/>
          <a:ext cx="1189800" cy="25668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18</xdr:col>
      <xdr:colOff>69840</xdr:colOff>
      <xdr:row>18</xdr:row>
      <xdr:rowOff>553320</xdr:rowOff>
    </xdr:from>
    <xdr:to>
      <xdr:col>19</xdr:col>
      <xdr:colOff>350280</xdr:colOff>
      <xdr:row>19</xdr:row>
      <xdr:rowOff>246240</xdr:rowOff>
    </xdr:to>
    <xdr:pic>
      <xdr:nvPicPr>
        <xdr:cNvPr id="4" name="Picture 1" descr=""/>
        <xdr:cNvPicPr/>
      </xdr:nvPicPr>
      <xdr:blipFill>
        <a:blip r:embed="rId5"/>
        <a:stretch/>
      </xdr:blipFill>
      <xdr:spPr>
        <a:xfrm>
          <a:off x="18639000" y="5910120"/>
          <a:ext cx="1189800" cy="25668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18</xdr:col>
      <xdr:colOff>69840</xdr:colOff>
      <xdr:row>19</xdr:row>
      <xdr:rowOff>271440</xdr:rowOff>
    </xdr:from>
    <xdr:to>
      <xdr:col>19</xdr:col>
      <xdr:colOff>350280</xdr:colOff>
      <xdr:row>20</xdr:row>
      <xdr:rowOff>116640</xdr:rowOff>
    </xdr:to>
    <xdr:pic>
      <xdr:nvPicPr>
        <xdr:cNvPr id="5" name="Picture 1" descr=""/>
        <xdr:cNvPicPr/>
      </xdr:nvPicPr>
      <xdr:blipFill>
        <a:blip r:embed="rId6"/>
        <a:stretch/>
      </xdr:blipFill>
      <xdr:spPr>
        <a:xfrm>
          <a:off x="18639000" y="6192000"/>
          <a:ext cx="1189800" cy="25668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18</xdr:col>
      <xdr:colOff>69840</xdr:colOff>
      <xdr:row>20</xdr:row>
      <xdr:rowOff>203040</xdr:rowOff>
    </xdr:from>
    <xdr:to>
      <xdr:col>19</xdr:col>
      <xdr:colOff>350280</xdr:colOff>
      <xdr:row>20</xdr:row>
      <xdr:rowOff>459720</xdr:rowOff>
    </xdr:to>
    <xdr:pic>
      <xdr:nvPicPr>
        <xdr:cNvPr id="6" name="Picture 1" descr=""/>
        <xdr:cNvPicPr/>
      </xdr:nvPicPr>
      <xdr:blipFill>
        <a:blip r:embed="rId7"/>
        <a:stretch/>
      </xdr:blipFill>
      <xdr:spPr>
        <a:xfrm>
          <a:off x="18639000" y="6535080"/>
          <a:ext cx="1189800" cy="25668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18</xdr:col>
      <xdr:colOff>11520</xdr:colOff>
      <xdr:row>21</xdr:row>
      <xdr:rowOff>121680</xdr:rowOff>
    </xdr:from>
    <xdr:to>
      <xdr:col>18</xdr:col>
      <xdr:colOff>801360</xdr:colOff>
      <xdr:row>21</xdr:row>
      <xdr:rowOff>122040</xdr:rowOff>
    </xdr:to>
    <xdr:pic>
      <xdr:nvPicPr>
        <xdr:cNvPr id="7" name="Picture 1" descr=""/>
        <xdr:cNvPicPr/>
      </xdr:nvPicPr>
      <xdr:blipFill>
        <a:blip r:embed="rId8"/>
        <a:stretch/>
      </xdr:blipFill>
      <xdr:spPr>
        <a:xfrm>
          <a:off x="18580680" y="6979680"/>
          <a:ext cx="789840" cy="36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17</xdr:col>
      <xdr:colOff>1010520</xdr:colOff>
      <xdr:row>27</xdr:row>
      <xdr:rowOff>411840</xdr:rowOff>
    </xdr:from>
    <xdr:to>
      <xdr:col>18</xdr:col>
      <xdr:colOff>766440</xdr:colOff>
      <xdr:row>27</xdr:row>
      <xdr:rowOff>412200</xdr:rowOff>
    </xdr:to>
    <xdr:pic>
      <xdr:nvPicPr>
        <xdr:cNvPr id="8" name="Picture 1" descr=""/>
        <xdr:cNvPicPr/>
      </xdr:nvPicPr>
      <xdr:blipFill>
        <a:blip r:embed="rId9"/>
        <a:stretch/>
      </xdr:blipFill>
      <xdr:spPr>
        <a:xfrm>
          <a:off x="18481680" y="9814680"/>
          <a:ext cx="853920" cy="36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18</xdr:col>
      <xdr:colOff>196560</xdr:colOff>
      <xdr:row>149</xdr:row>
      <xdr:rowOff>38160</xdr:rowOff>
    </xdr:from>
    <xdr:to>
      <xdr:col>19</xdr:col>
      <xdr:colOff>129240</xdr:colOff>
      <xdr:row>149</xdr:row>
      <xdr:rowOff>38520</xdr:rowOff>
    </xdr:to>
    <xdr:pic>
      <xdr:nvPicPr>
        <xdr:cNvPr id="9" name="Picture 1" descr=""/>
        <xdr:cNvPicPr/>
      </xdr:nvPicPr>
      <xdr:blipFill>
        <a:blip r:embed="rId10"/>
        <a:stretch/>
      </xdr:blipFill>
      <xdr:spPr>
        <a:xfrm>
          <a:off x="18765720" y="49164120"/>
          <a:ext cx="842040" cy="36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18</xdr:col>
      <xdr:colOff>69840</xdr:colOff>
      <xdr:row>14</xdr:row>
      <xdr:rowOff>435240</xdr:rowOff>
    </xdr:from>
    <xdr:to>
      <xdr:col>19</xdr:col>
      <xdr:colOff>2520</xdr:colOff>
      <xdr:row>14</xdr:row>
      <xdr:rowOff>435600</xdr:rowOff>
    </xdr:to>
    <xdr:pic>
      <xdr:nvPicPr>
        <xdr:cNvPr id="10" name="Picture 1" descr=""/>
        <xdr:cNvPicPr/>
      </xdr:nvPicPr>
      <xdr:blipFill>
        <a:blip r:embed="rId11"/>
        <a:stretch/>
      </xdr:blipFill>
      <xdr:spPr>
        <a:xfrm>
          <a:off x="18639000" y="4290840"/>
          <a:ext cx="842040" cy="36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18</xdr:col>
      <xdr:colOff>69840</xdr:colOff>
      <xdr:row>15</xdr:row>
      <xdr:rowOff>435240</xdr:rowOff>
    </xdr:from>
    <xdr:to>
      <xdr:col>19</xdr:col>
      <xdr:colOff>2520</xdr:colOff>
      <xdr:row>15</xdr:row>
      <xdr:rowOff>435600</xdr:rowOff>
    </xdr:to>
    <xdr:pic>
      <xdr:nvPicPr>
        <xdr:cNvPr id="11" name="Picture 1" descr=""/>
        <xdr:cNvPicPr/>
      </xdr:nvPicPr>
      <xdr:blipFill>
        <a:blip r:embed="rId12"/>
        <a:stretch/>
      </xdr:blipFill>
      <xdr:spPr>
        <a:xfrm>
          <a:off x="18639000" y="4728960"/>
          <a:ext cx="842040" cy="36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18</xdr:col>
      <xdr:colOff>69840</xdr:colOff>
      <xdr:row>17</xdr:row>
      <xdr:rowOff>153360</xdr:rowOff>
    </xdr:from>
    <xdr:to>
      <xdr:col>19</xdr:col>
      <xdr:colOff>2520</xdr:colOff>
      <xdr:row>17</xdr:row>
      <xdr:rowOff>153720</xdr:rowOff>
    </xdr:to>
    <xdr:pic>
      <xdr:nvPicPr>
        <xdr:cNvPr id="12" name="Picture 1" descr=""/>
        <xdr:cNvPicPr/>
      </xdr:nvPicPr>
      <xdr:blipFill>
        <a:blip r:embed="rId13"/>
        <a:stretch/>
      </xdr:blipFill>
      <xdr:spPr>
        <a:xfrm>
          <a:off x="18639000" y="5167080"/>
          <a:ext cx="842040" cy="36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18</xdr:col>
      <xdr:colOff>69840</xdr:colOff>
      <xdr:row>18</xdr:row>
      <xdr:rowOff>92160</xdr:rowOff>
    </xdr:from>
    <xdr:to>
      <xdr:col>19</xdr:col>
      <xdr:colOff>2520</xdr:colOff>
      <xdr:row>18</xdr:row>
      <xdr:rowOff>92520</xdr:rowOff>
    </xdr:to>
    <xdr:pic>
      <xdr:nvPicPr>
        <xdr:cNvPr id="13" name="Picture 1" descr=""/>
        <xdr:cNvPicPr/>
      </xdr:nvPicPr>
      <xdr:blipFill>
        <a:blip r:embed="rId14"/>
        <a:stretch/>
      </xdr:blipFill>
      <xdr:spPr>
        <a:xfrm>
          <a:off x="18639000" y="5448960"/>
          <a:ext cx="842040" cy="36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18</xdr:col>
      <xdr:colOff>69840</xdr:colOff>
      <xdr:row>18</xdr:row>
      <xdr:rowOff>435240</xdr:rowOff>
    </xdr:from>
    <xdr:to>
      <xdr:col>19</xdr:col>
      <xdr:colOff>2520</xdr:colOff>
      <xdr:row>18</xdr:row>
      <xdr:rowOff>435600</xdr:rowOff>
    </xdr:to>
    <xdr:pic>
      <xdr:nvPicPr>
        <xdr:cNvPr id="14" name="Picture 1" descr=""/>
        <xdr:cNvPicPr/>
      </xdr:nvPicPr>
      <xdr:blipFill>
        <a:blip r:embed="rId15"/>
        <a:stretch/>
      </xdr:blipFill>
      <xdr:spPr>
        <a:xfrm>
          <a:off x="18639000" y="5792040"/>
          <a:ext cx="842040" cy="36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18</xdr:col>
      <xdr:colOff>69840</xdr:colOff>
      <xdr:row>20</xdr:row>
      <xdr:rowOff>23760</xdr:rowOff>
    </xdr:from>
    <xdr:to>
      <xdr:col>19</xdr:col>
      <xdr:colOff>2520</xdr:colOff>
      <xdr:row>20</xdr:row>
      <xdr:rowOff>24120</xdr:rowOff>
    </xdr:to>
    <xdr:pic>
      <xdr:nvPicPr>
        <xdr:cNvPr id="15" name="Picture 1" descr=""/>
        <xdr:cNvPicPr/>
      </xdr:nvPicPr>
      <xdr:blipFill>
        <a:blip r:embed="rId16"/>
        <a:stretch/>
      </xdr:blipFill>
      <xdr:spPr>
        <a:xfrm>
          <a:off x="18639000" y="6355800"/>
          <a:ext cx="842040" cy="36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18</xdr:col>
      <xdr:colOff>69840</xdr:colOff>
      <xdr:row>21</xdr:row>
      <xdr:rowOff>435240</xdr:rowOff>
    </xdr:from>
    <xdr:to>
      <xdr:col>19</xdr:col>
      <xdr:colOff>2520</xdr:colOff>
      <xdr:row>21</xdr:row>
      <xdr:rowOff>435600</xdr:rowOff>
    </xdr:to>
    <xdr:pic>
      <xdr:nvPicPr>
        <xdr:cNvPr id="16" name="Picture 1" descr=""/>
        <xdr:cNvPicPr/>
      </xdr:nvPicPr>
      <xdr:blipFill>
        <a:blip r:embed="rId17"/>
        <a:stretch/>
      </xdr:blipFill>
      <xdr:spPr>
        <a:xfrm>
          <a:off x="18639000" y="7293240"/>
          <a:ext cx="842040" cy="36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18</xdr:col>
      <xdr:colOff>69840</xdr:colOff>
      <xdr:row>26</xdr:row>
      <xdr:rowOff>138240</xdr:rowOff>
    </xdr:from>
    <xdr:to>
      <xdr:col>19</xdr:col>
      <xdr:colOff>2520</xdr:colOff>
      <xdr:row>26</xdr:row>
      <xdr:rowOff>138600</xdr:rowOff>
    </xdr:to>
    <xdr:pic>
      <xdr:nvPicPr>
        <xdr:cNvPr id="17" name="Picture 1" descr=""/>
        <xdr:cNvPicPr/>
      </xdr:nvPicPr>
      <xdr:blipFill>
        <a:blip r:embed="rId18"/>
        <a:stretch/>
      </xdr:blipFill>
      <xdr:spPr>
        <a:xfrm>
          <a:off x="18639000" y="9045720"/>
          <a:ext cx="842040" cy="36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18</xdr:col>
      <xdr:colOff>69840</xdr:colOff>
      <xdr:row>27</xdr:row>
      <xdr:rowOff>435240</xdr:rowOff>
    </xdr:from>
    <xdr:to>
      <xdr:col>19</xdr:col>
      <xdr:colOff>2520</xdr:colOff>
      <xdr:row>27</xdr:row>
      <xdr:rowOff>435600</xdr:rowOff>
    </xdr:to>
    <xdr:pic>
      <xdr:nvPicPr>
        <xdr:cNvPr id="18" name="Picture 1" descr=""/>
        <xdr:cNvPicPr/>
      </xdr:nvPicPr>
      <xdr:blipFill>
        <a:blip r:embed="rId19"/>
        <a:stretch/>
      </xdr:blipFill>
      <xdr:spPr>
        <a:xfrm>
          <a:off x="18639000" y="9838080"/>
          <a:ext cx="842040" cy="36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18</xdr:col>
      <xdr:colOff>69840</xdr:colOff>
      <xdr:row>14</xdr:row>
      <xdr:rowOff>435240</xdr:rowOff>
    </xdr:from>
    <xdr:to>
      <xdr:col>19</xdr:col>
      <xdr:colOff>2520</xdr:colOff>
      <xdr:row>14</xdr:row>
      <xdr:rowOff>435600</xdr:rowOff>
    </xdr:to>
    <xdr:pic>
      <xdr:nvPicPr>
        <xdr:cNvPr id="19" name="Picture 1" descr=""/>
        <xdr:cNvPicPr/>
      </xdr:nvPicPr>
      <xdr:blipFill>
        <a:blip r:embed="rId20"/>
        <a:stretch/>
      </xdr:blipFill>
      <xdr:spPr>
        <a:xfrm>
          <a:off x="18639000" y="4290840"/>
          <a:ext cx="842040" cy="36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18</xdr:col>
      <xdr:colOff>69840</xdr:colOff>
      <xdr:row>15</xdr:row>
      <xdr:rowOff>435240</xdr:rowOff>
    </xdr:from>
    <xdr:to>
      <xdr:col>19</xdr:col>
      <xdr:colOff>2520</xdr:colOff>
      <xdr:row>15</xdr:row>
      <xdr:rowOff>435600</xdr:rowOff>
    </xdr:to>
    <xdr:pic>
      <xdr:nvPicPr>
        <xdr:cNvPr id="20" name="Picture 1" descr=""/>
        <xdr:cNvPicPr/>
      </xdr:nvPicPr>
      <xdr:blipFill>
        <a:blip r:embed="rId21"/>
        <a:stretch/>
      </xdr:blipFill>
      <xdr:spPr>
        <a:xfrm>
          <a:off x="18639000" y="4728960"/>
          <a:ext cx="842040" cy="36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18</xdr:col>
      <xdr:colOff>69840</xdr:colOff>
      <xdr:row>17</xdr:row>
      <xdr:rowOff>153360</xdr:rowOff>
    </xdr:from>
    <xdr:to>
      <xdr:col>19</xdr:col>
      <xdr:colOff>2520</xdr:colOff>
      <xdr:row>17</xdr:row>
      <xdr:rowOff>153720</xdr:rowOff>
    </xdr:to>
    <xdr:pic>
      <xdr:nvPicPr>
        <xdr:cNvPr id="21" name="Picture 1" descr=""/>
        <xdr:cNvPicPr/>
      </xdr:nvPicPr>
      <xdr:blipFill>
        <a:blip r:embed="rId22"/>
        <a:stretch/>
      </xdr:blipFill>
      <xdr:spPr>
        <a:xfrm>
          <a:off x="18639000" y="5167080"/>
          <a:ext cx="842040" cy="36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18</xdr:col>
      <xdr:colOff>69840</xdr:colOff>
      <xdr:row>18</xdr:row>
      <xdr:rowOff>92160</xdr:rowOff>
    </xdr:from>
    <xdr:to>
      <xdr:col>19</xdr:col>
      <xdr:colOff>2520</xdr:colOff>
      <xdr:row>18</xdr:row>
      <xdr:rowOff>92520</xdr:rowOff>
    </xdr:to>
    <xdr:pic>
      <xdr:nvPicPr>
        <xdr:cNvPr id="22" name="Picture 1" descr=""/>
        <xdr:cNvPicPr/>
      </xdr:nvPicPr>
      <xdr:blipFill>
        <a:blip r:embed="rId23"/>
        <a:stretch/>
      </xdr:blipFill>
      <xdr:spPr>
        <a:xfrm>
          <a:off x="18639000" y="5448960"/>
          <a:ext cx="842040" cy="36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18</xdr:col>
      <xdr:colOff>69840</xdr:colOff>
      <xdr:row>18</xdr:row>
      <xdr:rowOff>435240</xdr:rowOff>
    </xdr:from>
    <xdr:to>
      <xdr:col>19</xdr:col>
      <xdr:colOff>2520</xdr:colOff>
      <xdr:row>18</xdr:row>
      <xdr:rowOff>435600</xdr:rowOff>
    </xdr:to>
    <xdr:pic>
      <xdr:nvPicPr>
        <xdr:cNvPr id="23" name="Picture 1" descr=""/>
        <xdr:cNvPicPr/>
      </xdr:nvPicPr>
      <xdr:blipFill>
        <a:blip r:embed="rId24"/>
        <a:stretch/>
      </xdr:blipFill>
      <xdr:spPr>
        <a:xfrm>
          <a:off x="18639000" y="5792040"/>
          <a:ext cx="842040" cy="36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18</xdr:col>
      <xdr:colOff>69840</xdr:colOff>
      <xdr:row>20</xdr:row>
      <xdr:rowOff>23760</xdr:rowOff>
    </xdr:from>
    <xdr:to>
      <xdr:col>19</xdr:col>
      <xdr:colOff>2520</xdr:colOff>
      <xdr:row>20</xdr:row>
      <xdr:rowOff>24120</xdr:rowOff>
    </xdr:to>
    <xdr:pic>
      <xdr:nvPicPr>
        <xdr:cNvPr id="24" name="Picture 1" descr=""/>
        <xdr:cNvPicPr/>
      </xdr:nvPicPr>
      <xdr:blipFill>
        <a:blip r:embed="rId25"/>
        <a:stretch/>
      </xdr:blipFill>
      <xdr:spPr>
        <a:xfrm>
          <a:off x="18639000" y="6355800"/>
          <a:ext cx="842040" cy="36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18</xdr:col>
      <xdr:colOff>69840</xdr:colOff>
      <xdr:row>21</xdr:row>
      <xdr:rowOff>435240</xdr:rowOff>
    </xdr:from>
    <xdr:to>
      <xdr:col>19</xdr:col>
      <xdr:colOff>2520</xdr:colOff>
      <xdr:row>21</xdr:row>
      <xdr:rowOff>435600</xdr:rowOff>
    </xdr:to>
    <xdr:pic>
      <xdr:nvPicPr>
        <xdr:cNvPr id="25" name="Picture 1" descr=""/>
        <xdr:cNvPicPr/>
      </xdr:nvPicPr>
      <xdr:blipFill>
        <a:blip r:embed="rId26"/>
        <a:stretch/>
      </xdr:blipFill>
      <xdr:spPr>
        <a:xfrm>
          <a:off x="18639000" y="7293240"/>
          <a:ext cx="842040" cy="36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18</xdr:col>
      <xdr:colOff>69840</xdr:colOff>
      <xdr:row>26</xdr:row>
      <xdr:rowOff>138240</xdr:rowOff>
    </xdr:from>
    <xdr:to>
      <xdr:col>19</xdr:col>
      <xdr:colOff>2520</xdr:colOff>
      <xdr:row>26</xdr:row>
      <xdr:rowOff>138600</xdr:rowOff>
    </xdr:to>
    <xdr:pic>
      <xdr:nvPicPr>
        <xdr:cNvPr id="26" name="Picture 1" descr=""/>
        <xdr:cNvPicPr/>
      </xdr:nvPicPr>
      <xdr:blipFill>
        <a:blip r:embed="rId27"/>
        <a:stretch/>
      </xdr:blipFill>
      <xdr:spPr>
        <a:xfrm>
          <a:off x="18639000" y="9045720"/>
          <a:ext cx="842040" cy="36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18</xdr:col>
      <xdr:colOff>69840</xdr:colOff>
      <xdr:row>27</xdr:row>
      <xdr:rowOff>435240</xdr:rowOff>
    </xdr:from>
    <xdr:to>
      <xdr:col>19</xdr:col>
      <xdr:colOff>2520</xdr:colOff>
      <xdr:row>27</xdr:row>
      <xdr:rowOff>435600</xdr:rowOff>
    </xdr:to>
    <xdr:pic>
      <xdr:nvPicPr>
        <xdr:cNvPr id="27" name="Picture 1" descr=""/>
        <xdr:cNvPicPr/>
      </xdr:nvPicPr>
      <xdr:blipFill>
        <a:blip r:embed="rId28"/>
        <a:stretch/>
      </xdr:blipFill>
      <xdr:spPr>
        <a:xfrm>
          <a:off x="18639000" y="9838080"/>
          <a:ext cx="842040" cy="36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18</xdr:col>
      <xdr:colOff>69840</xdr:colOff>
      <xdr:row>23</xdr:row>
      <xdr:rowOff>435240</xdr:rowOff>
    </xdr:from>
    <xdr:to>
      <xdr:col>19</xdr:col>
      <xdr:colOff>2520</xdr:colOff>
      <xdr:row>23</xdr:row>
      <xdr:rowOff>435600</xdr:rowOff>
    </xdr:to>
    <xdr:pic>
      <xdr:nvPicPr>
        <xdr:cNvPr id="28" name="Picture 1" descr=""/>
        <xdr:cNvPicPr/>
      </xdr:nvPicPr>
      <xdr:blipFill>
        <a:blip r:embed="rId29"/>
        <a:stretch/>
      </xdr:blipFill>
      <xdr:spPr>
        <a:xfrm>
          <a:off x="18639000" y="8169480"/>
          <a:ext cx="842040" cy="36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18</xdr:col>
      <xdr:colOff>69840</xdr:colOff>
      <xdr:row>23</xdr:row>
      <xdr:rowOff>435240</xdr:rowOff>
    </xdr:from>
    <xdr:to>
      <xdr:col>19</xdr:col>
      <xdr:colOff>2520</xdr:colOff>
      <xdr:row>23</xdr:row>
      <xdr:rowOff>435600</xdr:rowOff>
    </xdr:to>
    <xdr:pic>
      <xdr:nvPicPr>
        <xdr:cNvPr id="29" name="Picture 1" descr=""/>
        <xdr:cNvPicPr/>
      </xdr:nvPicPr>
      <xdr:blipFill>
        <a:blip r:embed="rId30"/>
        <a:stretch/>
      </xdr:blipFill>
      <xdr:spPr>
        <a:xfrm>
          <a:off x="18639000" y="8169480"/>
          <a:ext cx="842040" cy="36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18</xdr:col>
      <xdr:colOff>69840</xdr:colOff>
      <xdr:row>24</xdr:row>
      <xdr:rowOff>435240</xdr:rowOff>
    </xdr:from>
    <xdr:to>
      <xdr:col>19</xdr:col>
      <xdr:colOff>2520</xdr:colOff>
      <xdr:row>24</xdr:row>
      <xdr:rowOff>435600</xdr:rowOff>
    </xdr:to>
    <xdr:pic>
      <xdr:nvPicPr>
        <xdr:cNvPr id="30" name="Picture 1" descr=""/>
        <xdr:cNvPicPr/>
      </xdr:nvPicPr>
      <xdr:blipFill>
        <a:blip r:embed="rId31"/>
        <a:stretch/>
      </xdr:blipFill>
      <xdr:spPr>
        <a:xfrm>
          <a:off x="18639000" y="8607600"/>
          <a:ext cx="842040" cy="36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18</xdr:col>
      <xdr:colOff>69840</xdr:colOff>
      <xdr:row>24</xdr:row>
      <xdr:rowOff>435240</xdr:rowOff>
    </xdr:from>
    <xdr:to>
      <xdr:col>19</xdr:col>
      <xdr:colOff>2520</xdr:colOff>
      <xdr:row>24</xdr:row>
      <xdr:rowOff>435600</xdr:rowOff>
    </xdr:to>
    <xdr:pic>
      <xdr:nvPicPr>
        <xdr:cNvPr id="31" name="Picture 1" descr=""/>
        <xdr:cNvPicPr/>
      </xdr:nvPicPr>
      <xdr:blipFill>
        <a:blip r:embed="rId32"/>
        <a:stretch/>
      </xdr:blipFill>
      <xdr:spPr>
        <a:xfrm>
          <a:off x="18639000" y="8607600"/>
          <a:ext cx="842040" cy="36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18</xdr:col>
      <xdr:colOff>69840</xdr:colOff>
      <xdr:row>26</xdr:row>
      <xdr:rowOff>138240</xdr:rowOff>
    </xdr:from>
    <xdr:to>
      <xdr:col>19</xdr:col>
      <xdr:colOff>2520</xdr:colOff>
      <xdr:row>26</xdr:row>
      <xdr:rowOff>138600</xdr:rowOff>
    </xdr:to>
    <xdr:pic>
      <xdr:nvPicPr>
        <xdr:cNvPr id="32" name="Picture 1" descr=""/>
        <xdr:cNvPicPr/>
      </xdr:nvPicPr>
      <xdr:blipFill>
        <a:blip r:embed="rId33"/>
        <a:stretch/>
      </xdr:blipFill>
      <xdr:spPr>
        <a:xfrm>
          <a:off x="18639000" y="9045720"/>
          <a:ext cx="842040" cy="36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18</xdr:col>
      <xdr:colOff>69840</xdr:colOff>
      <xdr:row>26</xdr:row>
      <xdr:rowOff>138240</xdr:rowOff>
    </xdr:from>
    <xdr:to>
      <xdr:col>19</xdr:col>
      <xdr:colOff>2520</xdr:colOff>
      <xdr:row>26</xdr:row>
      <xdr:rowOff>138600</xdr:rowOff>
    </xdr:to>
    <xdr:pic>
      <xdr:nvPicPr>
        <xdr:cNvPr id="33" name="Picture 1" descr=""/>
        <xdr:cNvPicPr/>
      </xdr:nvPicPr>
      <xdr:blipFill>
        <a:blip r:embed="rId34"/>
        <a:stretch/>
      </xdr:blipFill>
      <xdr:spPr>
        <a:xfrm>
          <a:off x="18639000" y="9045720"/>
          <a:ext cx="842040" cy="36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18</xdr:col>
      <xdr:colOff>69840</xdr:colOff>
      <xdr:row>26</xdr:row>
      <xdr:rowOff>435240</xdr:rowOff>
    </xdr:from>
    <xdr:to>
      <xdr:col>19</xdr:col>
      <xdr:colOff>2520</xdr:colOff>
      <xdr:row>26</xdr:row>
      <xdr:rowOff>435600</xdr:rowOff>
    </xdr:to>
    <xdr:pic>
      <xdr:nvPicPr>
        <xdr:cNvPr id="34" name="Picture 1" descr=""/>
        <xdr:cNvPicPr/>
      </xdr:nvPicPr>
      <xdr:blipFill>
        <a:blip r:embed="rId35"/>
        <a:stretch/>
      </xdr:blipFill>
      <xdr:spPr>
        <a:xfrm>
          <a:off x="18639000" y="9342720"/>
          <a:ext cx="842040" cy="36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18</xdr:col>
      <xdr:colOff>69840</xdr:colOff>
      <xdr:row>26</xdr:row>
      <xdr:rowOff>435240</xdr:rowOff>
    </xdr:from>
    <xdr:to>
      <xdr:col>19</xdr:col>
      <xdr:colOff>2520</xdr:colOff>
      <xdr:row>26</xdr:row>
      <xdr:rowOff>435600</xdr:rowOff>
    </xdr:to>
    <xdr:pic>
      <xdr:nvPicPr>
        <xdr:cNvPr id="35" name="Picture 1" descr=""/>
        <xdr:cNvPicPr/>
      </xdr:nvPicPr>
      <xdr:blipFill>
        <a:blip r:embed="rId36"/>
        <a:stretch/>
      </xdr:blipFill>
      <xdr:spPr>
        <a:xfrm>
          <a:off x="18639000" y="9342720"/>
          <a:ext cx="842040" cy="36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18</xdr:col>
      <xdr:colOff>69840</xdr:colOff>
      <xdr:row>27</xdr:row>
      <xdr:rowOff>435240</xdr:rowOff>
    </xdr:from>
    <xdr:to>
      <xdr:col>19</xdr:col>
      <xdr:colOff>2520</xdr:colOff>
      <xdr:row>27</xdr:row>
      <xdr:rowOff>435600</xdr:rowOff>
    </xdr:to>
    <xdr:pic>
      <xdr:nvPicPr>
        <xdr:cNvPr id="36" name="Picture 1" descr=""/>
        <xdr:cNvPicPr/>
      </xdr:nvPicPr>
      <xdr:blipFill>
        <a:blip r:embed="rId37"/>
        <a:stretch/>
      </xdr:blipFill>
      <xdr:spPr>
        <a:xfrm>
          <a:off x="18639000" y="9838080"/>
          <a:ext cx="842040" cy="36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18</xdr:col>
      <xdr:colOff>69840</xdr:colOff>
      <xdr:row>27</xdr:row>
      <xdr:rowOff>435240</xdr:rowOff>
    </xdr:from>
    <xdr:to>
      <xdr:col>19</xdr:col>
      <xdr:colOff>2520</xdr:colOff>
      <xdr:row>27</xdr:row>
      <xdr:rowOff>435600</xdr:rowOff>
    </xdr:to>
    <xdr:pic>
      <xdr:nvPicPr>
        <xdr:cNvPr id="37" name="Picture 1" descr=""/>
        <xdr:cNvPicPr/>
      </xdr:nvPicPr>
      <xdr:blipFill>
        <a:blip r:embed="rId38"/>
        <a:stretch/>
      </xdr:blipFill>
      <xdr:spPr>
        <a:xfrm>
          <a:off x="18639000" y="9838080"/>
          <a:ext cx="842040" cy="36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18</xdr:col>
      <xdr:colOff>69840</xdr:colOff>
      <xdr:row>21</xdr:row>
      <xdr:rowOff>240840</xdr:rowOff>
    </xdr:from>
    <xdr:to>
      <xdr:col>19</xdr:col>
      <xdr:colOff>350280</xdr:colOff>
      <xdr:row>22</xdr:row>
      <xdr:rowOff>59400</xdr:rowOff>
    </xdr:to>
    <xdr:pic>
      <xdr:nvPicPr>
        <xdr:cNvPr id="38" name="Picture 1" descr=""/>
        <xdr:cNvPicPr/>
      </xdr:nvPicPr>
      <xdr:blipFill>
        <a:blip r:embed="rId39"/>
        <a:stretch/>
      </xdr:blipFill>
      <xdr:spPr>
        <a:xfrm>
          <a:off x="18639000" y="7098840"/>
          <a:ext cx="1189800" cy="25668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18</xdr:col>
      <xdr:colOff>69840</xdr:colOff>
      <xdr:row>20</xdr:row>
      <xdr:rowOff>435240</xdr:rowOff>
    </xdr:from>
    <xdr:to>
      <xdr:col>19</xdr:col>
      <xdr:colOff>2520</xdr:colOff>
      <xdr:row>20</xdr:row>
      <xdr:rowOff>435600</xdr:rowOff>
    </xdr:to>
    <xdr:pic>
      <xdr:nvPicPr>
        <xdr:cNvPr id="39" name="Picture 1" descr=""/>
        <xdr:cNvPicPr/>
      </xdr:nvPicPr>
      <xdr:blipFill>
        <a:blip r:embed="rId40"/>
        <a:stretch/>
      </xdr:blipFill>
      <xdr:spPr>
        <a:xfrm>
          <a:off x="18639000" y="6767280"/>
          <a:ext cx="842040" cy="36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18</xdr:col>
      <xdr:colOff>69840</xdr:colOff>
      <xdr:row>20</xdr:row>
      <xdr:rowOff>435240</xdr:rowOff>
    </xdr:from>
    <xdr:to>
      <xdr:col>19</xdr:col>
      <xdr:colOff>2520</xdr:colOff>
      <xdr:row>20</xdr:row>
      <xdr:rowOff>435600</xdr:rowOff>
    </xdr:to>
    <xdr:pic>
      <xdr:nvPicPr>
        <xdr:cNvPr id="40" name="Picture 1" descr=""/>
        <xdr:cNvPicPr/>
      </xdr:nvPicPr>
      <xdr:blipFill>
        <a:blip r:embed="rId41"/>
        <a:stretch/>
      </xdr:blipFill>
      <xdr:spPr>
        <a:xfrm>
          <a:off x="18639000" y="6767280"/>
          <a:ext cx="842040" cy="36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18</xdr:col>
      <xdr:colOff>69840</xdr:colOff>
      <xdr:row>22</xdr:row>
      <xdr:rowOff>435240</xdr:rowOff>
    </xdr:from>
    <xdr:to>
      <xdr:col>19</xdr:col>
      <xdr:colOff>2520</xdr:colOff>
      <xdr:row>22</xdr:row>
      <xdr:rowOff>435600</xdr:rowOff>
    </xdr:to>
    <xdr:pic>
      <xdr:nvPicPr>
        <xdr:cNvPr id="41" name="Picture 1" descr=""/>
        <xdr:cNvPicPr/>
      </xdr:nvPicPr>
      <xdr:blipFill>
        <a:blip r:embed="rId42"/>
        <a:stretch/>
      </xdr:blipFill>
      <xdr:spPr>
        <a:xfrm>
          <a:off x="18639000" y="7731360"/>
          <a:ext cx="842040" cy="36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18</xdr:col>
      <xdr:colOff>69840</xdr:colOff>
      <xdr:row>22</xdr:row>
      <xdr:rowOff>435240</xdr:rowOff>
    </xdr:from>
    <xdr:to>
      <xdr:col>19</xdr:col>
      <xdr:colOff>2520</xdr:colOff>
      <xdr:row>22</xdr:row>
      <xdr:rowOff>435600</xdr:rowOff>
    </xdr:to>
    <xdr:pic>
      <xdr:nvPicPr>
        <xdr:cNvPr id="42" name="Picture 1" descr=""/>
        <xdr:cNvPicPr/>
      </xdr:nvPicPr>
      <xdr:blipFill>
        <a:blip r:embed="rId43"/>
        <a:stretch/>
      </xdr:blipFill>
      <xdr:spPr>
        <a:xfrm>
          <a:off x="18639000" y="7731360"/>
          <a:ext cx="842040" cy="36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18</xdr:col>
      <xdr:colOff>69840</xdr:colOff>
      <xdr:row>29</xdr:row>
      <xdr:rowOff>130320</xdr:rowOff>
    </xdr:from>
    <xdr:to>
      <xdr:col>19</xdr:col>
      <xdr:colOff>2520</xdr:colOff>
      <xdr:row>29</xdr:row>
      <xdr:rowOff>130680</xdr:rowOff>
    </xdr:to>
    <xdr:pic>
      <xdr:nvPicPr>
        <xdr:cNvPr id="43" name="Picture 1" descr=""/>
        <xdr:cNvPicPr/>
      </xdr:nvPicPr>
      <xdr:blipFill>
        <a:blip r:embed="rId44"/>
        <a:stretch/>
      </xdr:blipFill>
      <xdr:spPr>
        <a:xfrm>
          <a:off x="18639000" y="10276200"/>
          <a:ext cx="842040" cy="36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18</xdr:col>
      <xdr:colOff>69840</xdr:colOff>
      <xdr:row>29</xdr:row>
      <xdr:rowOff>130320</xdr:rowOff>
    </xdr:from>
    <xdr:to>
      <xdr:col>19</xdr:col>
      <xdr:colOff>2520</xdr:colOff>
      <xdr:row>29</xdr:row>
      <xdr:rowOff>130680</xdr:rowOff>
    </xdr:to>
    <xdr:pic>
      <xdr:nvPicPr>
        <xdr:cNvPr id="44" name="Picture 1" descr=""/>
        <xdr:cNvPicPr/>
      </xdr:nvPicPr>
      <xdr:blipFill>
        <a:blip r:embed="rId45"/>
        <a:stretch/>
      </xdr:blipFill>
      <xdr:spPr>
        <a:xfrm>
          <a:off x="18639000" y="10276200"/>
          <a:ext cx="842040" cy="36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18</xdr:col>
      <xdr:colOff>69840</xdr:colOff>
      <xdr:row>29</xdr:row>
      <xdr:rowOff>130320</xdr:rowOff>
    </xdr:from>
    <xdr:to>
      <xdr:col>19</xdr:col>
      <xdr:colOff>2520</xdr:colOff>
      <xdr:row>29</xdr:row>
      <xdr:rowOff>130680</xdr:rowOff>
    </xdr:to>
    <xdr:pic>
      <xdr:nvPicPr>
        <xdr:cNvPr id="45" name="Picture 1" descr=""/>
        <xdr:cNvPicPr/>
      </xdr:nvPicPr>
      <xdr:blipFill>
        <a:blip r:embed="rId46"/>
        <a:stretch/>
      </xdr:blipFill>
      <xdr:spPr>
        <a:xfrm>
          <a:off x="18639000" y="10276200"/>
          <a:ext cx="842040" cy="36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18</xdr:col>
      <xdr:colOff>69840</xdr:colOff>
      <xdr:row>29</xdr:row>
      <xdr:rowOff>130320</xdr:rowOff>
    </xdr:from>
    <xdr:to>
      <xdr:col>19</xdr:col>
      <xdr:colOff>2520</xdr:colOff>
      <xdr:row>29</xdr:row>
      <xdr:rowOff>130680</xdr:rowOff>
    </xdr:to>
    <xdr:pic>
      <xdr:nvPicPr>
        <xdr:cNvPr id="46" name="Picture 1" descr=""/>
        <xdr:cNvPicPr/>
      </xdr:nvPicPr>
      <xdr:blipFill>
        <a:blip r:embed="rId47"/>
        <a:stretch/>
      </xdr:blipFill>
      <xdr:spPr>
        <a:xfrm>
          <a:off x="18639000" y="10276200"/>
          <a:ext cx="842040" cy="36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18</xdr:col>
      <xdr:colOff>69840</xdr:colOff>
      <xdr:row>29</xdr:row>
      <xdr:rowOff>435240</xdr:rowOff>
    </xdr:from>
    <xdr:to>
      <xdr:col>19</xdr:col>
      <xdr:colOff>2520</xdr:colOff>
      <xdr:row>29</xdr:row>
      <xdr:rowOff>435600</xdr:rowOff>
    </xdr:to>
    <xdr:pic>
      <xdr:nvPicPr>
        <xdr:cNvPr id="47" name="Picture 1" descr=""/>
        <xdr:cNvPicPr/>
      </xdr:nvPicPr>
      <xdr:blipFill>
        <a:blip r:embed="rId48"/>
        <a:stretch/>
      </xdr:blipFill>
      <xdr:spPr>
        <a:xfrm>
          <a:off x="18639000" y="10581120"/>
          <a:ext cx="842040" cy="36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18</xdr:col>
      <xdr:colOff>69840</xdr:colOff>
      <xdr:row>29</xdr:row>
      <xdr:rowOff>435240</xdr:rowOff>
    </xdr:from>
    <xdr:to>
      <xdr:col>19</xdr:col>
      <xdr:colOff>2520</xdr:colOff>
      <xdr:row>29</xdr:row>
      <xdr:rowOff>435600</xdr:rowOff>
    </xdr:to>
    <xdr:pic>
      <xdr:nvPicPr>
        <xdr:cNvPr id="48" name="Picture 1" descr=""/>
        <xdr:cNvPicPr/>
      </xdr:nvPicPr>
      <xdr:blipFill>
        <a:blip r:embed="rId49"/>
        <a:stretch/>
      </xdr:blipFill>
      <xdr:spPr>
        <a:xfrm>
          <a:off x="18639000" y="10581120"/>
          <a:ext cx="842040" cy="36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18</xdr:col>
      <xdr:colOff>69840</xdr:colOff>
      <xdr:row>29</xdr:row>
      <xdr:rowOff>435240</xdr:rowOff>
    </xdr:from>
    <xdr:to>
      <xdr:col>19</xdr:col>
      <xdr:colOff>2520</xdr:colOff>
      <xdr:row>29</xdr:row>
      <xdr:rowOff>435600</xdr:rowOff>
    </xdr:to>
    <xdr:pic>
      <xdr:nvPicPr>
        <xdr:cNvPr id="49" name="Picture 1" descr=""/>
        <xdr:cNvPicPr/>
      </xdr:nvPicPr>
      <xdr:blipFill>
        <a:blip r:embed="rId50"/>
        <a:stretch/>
      </xdr:blipFill>
      <xdr:spPr>
        <a:xfrm>
          <a:off x="18639000" y="10581120"/>
          <a:ext cx="842040" cy="36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18</xdr:col>
      <xdr:colOff>69840</xdr:colOff>
      <xdr:row>29</xdr:row>
      <xdr:rowOff>435240</xdr:rowOff>
    </xdr:from>
    <xdr:to>
      <xdr:col>19</xdr:col>
      <xdr:colOff>2520</xdr:colOff>
      <xdr:row>29</xdr:row>
      <xdr:rowOff>435600</xdr:rowOff>
    </xdr:to>
    <xdr:pic>
      <xdr:nvPicPr>
        <xdr:cNvPr id="50" name="Picture 1" descr=""/>
        <xdr:cNvPicPr/>
      </xdr:nvPicPr>
      <xdr:blipFill>
        <a:blip r:embed="rId51"/>
        <a:stretch/>
      </xdr:blipFill>
      <xdr:spPr>
        <a:xfrm>
          <a:off x="18639000" y="10581120"/>
          <a:ext cx="842040" cy="36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18</xdr:col>
      <xdr:colOff>69840</xdr:colOff>
      <xdr:row>31</xdr:row>
      <xdr:rowOff>122760</xdr:rowOff>
    </xdr:from>
    <xdr:to>
      <xdr:col>19</xdr:col>
      <xdr:colOff>2520</xdr:colOff>
      <xdr:row>31</xdr:row>
      <xdr:rowOff>123120</xdr:rowOff>
    </xdr:to>
    <xdr:pic>
      <xdr:nvPicPr>
        <xdr:cNvPr id="51" name="Picture 1" descr=""/>
        <xdr:cNvPicPr/>
      </xdr:nvPicPr>
      <xdr:blipFill>
        <a:blip r:embed="rId52"/>
        <a:stretch/>
      </xdr:blipFill>
      <xdr:spPr>
        <a:xfrm>
          <a:off x="18639000" y="11019240"/>
          <a:ext cx="842040" cy="36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18</xdr:col>
      <xdr:colOff>69840</xdr:colOff>
      <xdr:row>31</xdr:row>
      <xdr:rowOff>122760</xdr:rowOff>
    </xdr:from>
    <xdr:to>
      <xdr:col>19</xdr:col>
      <xdr:colOff>2520</xdr:colOff>
      <xdr:row>31</xdr:row>
      <xdr:rowOff>123120</xdr:rowOff>
    </xdr:to>
    <xdr:pic>
      <xdr:nvPicPr>
        <xdr:cNvPr id="52" name="Picture 1" descr=""/>
        <xdr:cNvPicPr/>
      </xdr:nvPicPr>
      <xdr:blipFill>
        <a:blip r:embed="rId53"/>
        <a:stretch/>
      </xdr:blipFill>
      <xdr:spPr>
        <a:xfrm>
          <a:off x="18639000" y="11019240"/>
          <a:ext cx="842040" cy="36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18</xdr:col>
      <xdr:colOff>69840</xdr:colOff>
      <xdr:row>31</xdr:row>
      <xdr:rowOff>122760</xdr:rowOff>
    </xdr:from>
    <xdr:to>
      <xdr:col>19</xdr:col>
      <xdr:colOff>2520</xdr:colOff>
      <xdr:row>31</xdr:row>
      <xdr:rowOff>123120</xdr:rowOff>
    </xdr:to>
    <xdr:pic>
      <xdr:nvPicPr>
        <xdr:cNvPr id="53" name="Picture 1" descr=""/>
        <xdr:cNvPicPr/>
      </xdr:nvPicPr>
      <xdr:blipFill>
        <a:blip r:embed="rId54"/>
        <a:stretch/>
      </xdr:blipFill>
      <xdr:spPr>
        <a:xfrm>
          <a:off x="18639000" y="11019240"/>
          <a:ext cx="842040" cy="36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18</xdr:col>
      <xdr:colOff>69840</xdr:colOff>
      <xdr:row>31</xdr:row>
      <xdr:rowOff>122760</xdr:rowOff>
    </xdr:from>
    <xdr:to>
      <xdr:col>19</xdr:col>
      <xdr:colOff>2520</xdr:colOff>
      <xdr:row>31</xdr:row>
      <xdr:rowOff>123120</xdr:rowOff>
    </xdr:to>
    <xdr:pic>
      <xdr:nvPicPr>
        <xdr:cNvPr id="54" name="Picture 1" descr=""/>
        <xdr:cNvPicPr/>
      </xdr:nvPicPr>
      <xdr:blipFill>
        <a:blip r:embed="rId55"/>
        <a:stretch/>
      </xdr:blipFill>
      <xdr:spPr>
        <a:xfrm>
          <a:off x="18639000" y="11019240"/>
          <a:ext cx="842040" cy="360"/>
        </a:xfrm>
        <a:prstGeom prst="rect">
          <a:avLst/>
        </a:prstGeom>
        <a:ln w="9360">
          <a:noFill/>
        </a:ln>
      </xdr:spPr>
    </xdr:pic>
    <xdr:clientData/>
  </xdr:twoCellAnchor>
</xdr:wsDr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
</Relationships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file://192.168.1.5/Users/t.lykyanova/AppData/Local/Microsoft/Windows/Temporary%20Internet%20Files/Content.Outlook/A5PONCI2/&#1050;&#1086;&#1087;&#1080;&#1103;%20&#1050;&#1086;&#1087;&#1080;&#1103;%20&#1064;&#1072;&#1073;&#1083;&#1086;&#1085;_&#1056;&#1055;&#1047;_(&#1055;&#1088;&#1080;&#1083;&#1086;&#1078;&#1077;&#1085;&#1080;&#1077;%20&#8470;1)%2002%2007%202014.xlsm" TargetMode="External"/>
</Relationships>
</file>

<file path=xl/externalLinks/_rels/externalLink3.xml.rels><?xml version="1.0" encoding="UTF-8"?>
<Relationships xmlns="http://schemas.openxmlformats.org/package/2006/relationships"><Relationship Id="rId1" Type="http://schemas.openxmlformats.org/officeDocument/2006/relationships/externalLinkPath" Target="file://192.168.1.5/ukrvk/Users/o.bychkova/Documents/&#1056;&#1077;&#1077;&#1089;&#1090;&#1088;%20&#1056;&#1042;&#1050;/&#1056;&#1077;&#1077;&#1089;&#1090;&#1088;%20&#1079;&#1072;&#1082;&#1091;&#1087;&#1086;&#1082;%20&#1056;&#1042;&#1050;%2014042014.xlsm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00"/>
    <pageSetUpPr fitToPage="true"/>
  </sheetPr>
  <dimension ref="A1:T164"/>
  <sheetViews>
    <sheetView showFormulas="false" showGridLines="true" showRowColHeaders="true" showZeros="true" rightToLeft="false" tabSelected="true" showOutlineSymbols="true" defaultGridColor="true" view="pageBreakPreview" topLeftCell="A1" colorId="64" zoomScale="85" zoomScaleNormal="70" zoomScalePageLayoutView="85" workbookViewId="0">
      <pane xSplit="3" ySplit="13" topLeftCell="D140" activePane="bottomRight" state="frozen"/>
      <selection pane="topLeft" activeCell="A1" activeCellId="0" sqref="A1"/>
      <selection pane="topRight" activeCell="D1" activeCellId="0" sqref="D1"/>
      <selection pane="bottomLeft" activeCell="A140" activeCellId="0" sqref="A140"/>
      <selection pane="bottomRight" activeCell="F153" activeCellId="0" sqref="F153"/>
    </sheetView>
  </sheetViews>
  <sheetFormatPr defaultColWidth="8.90234375" defaultRowHeight="13.2" zeroHeight="false" outlineLevelRow="1" outlineLevelCol="0"/>
  <cols>
    <col collapsed="false" customWidth="true" hidden="false" outlineLevel="0" max="1" min="1" style="1" width="4.44"/>
    <col collapsed="false" customWidth="true" hidden="false" outlineLevel="0" max="2" min="2" style="1" width="6.66"/>
    <col collapsed="false" customWidth="true" hidden="false" outlineLevel="0" max="3" min="3" style="1" width="49.11"/>
    <col collapsed="false" customWidth="true" hidden="false" outlineLevel="0" max="4" min="4" style="1" width="8.33"/>
    <col collapsed="false" customWidth="true" hidden="false" outlineLevel="0" max="5" min="5" style="1" width="9.56"/>
    <col collapsed="false" customWidth="true" hidden="false" outlineLevel="0" max="7" min="6" style="1" width="10.89"/>
    <col collapsed="false" customWidth="true" hidden="false" outlineLevel="0" max="8" min="8" style="1" width="13.1"/>
    <col collapsed="false" customWidth="true" hidden="false" outlineLevel="0" max="9" min="9" style="1" width="14.66"/>
    <col collapsed="false" customWidth="true" hidden="false" outlineLevel="0" max="10" min="10" style="1" width="14.43"/>
    <col collapsed="false" customWidth="true" hidden="false" outlineLevel="0" max="11" min="11" style="1" width="27.57"/>
    <col collapsed="false" customWidth="true" hidden="false" outlineLevel="0" max="16" min="12" style="1" width="12.66"/>
    <col collapsed="false" customWidth="true" hidden="false" outlineLevel="0" max="17" min="17" style="1" width="14.66"/>
    <col collapsed="false" customWidth="true" hidden="false" outlineLevel="0" max="18" min="18" style="1" width="15.56"/>
    <col collapsed="false" customWidth="true" hidden="false" outlineLevel="0" max="19" min="19" style="1" width="12.89"/>
    <col collapsed="false" customWidth="true" hidden="false" outlineLevel="0" max="20" min="20" style="1" width="14.35"/>
    <col collapsed="false" customWidth="false" hidden="false" outlineLevel="0" max="1025" min="21" style="1" width="8.89"/>
  </cols>
  <sheetData>
    <row r="1" customFormat="false" ht="13.2" hidden="false" customHeight="false" outlineLevel="0" collapsed="false">
      <c r="Q1" s="1" t="s">
        <v>0</v>
      </c>
    </row>
    <row r="2" customFormat="false" ht="13.2" hidden="false" customHeight="false" outlineLevel="0" collapsed="false">
      <c r="Q2" s="1" t="s">
        <v>1</v>
      </c>
    </row>
    <row r="3" customFormat="false" ht="13.2" hidden="false" customHeight="false" outlineLevel="0" collapsed="false">
      <c r="Q3" s="1" t="s">
        <v>2</v>
      </c>
    </row>
    <row r="4" customFormat="false" ht="16.5" hidden="false" customHeight="true" outlineLevel="0" collapsed="false"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customFormat="false" ht="15.75" hidden="false" customHeight="true" outlineLevel="0" collapsed="false">
      <c r="C5" s="3" t="s">
        <v>3</v>
      </c>
      <c r="D5" s="3"/>
      <c r="E5" s="3"/>
      <c r="F5" s="3"/>
      <c r="G5" s="3"/>
      <c r="H5" s="3"/>
      <c r="I5" s="3"/>
      <c r="J5" s="3"/>
      <c r="K5" s="3"/>
      <c r="L5" s="4"/>
      <c r="M5" s="4"/>
      <c r="N5" s="4"/>
      <c r="O5" s="4"/>
      <c r="P5" s="4"/>
      <c r="Q5" s="4"/>
    </row>
    <row r="6" s="5" customFormat="true" ht="19.5" hidden="false" customHeight="true" outlineLevel="0" collapsed="false">
      <c r="C6" s="6" t="s">
        <v>4</v>
      </c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</row>
    <row r="7" s="5" customFormat="true" ht="19.5" hidden="false" customHeight="true" outlineLevel="0" collapsed="false">
      <c r="C7" s="6" t="s">
        <v>5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</row>
    <row r="8" s="5" customFormat="true" ht="19.5" hidden="false" customHeight="true" outlineLevel="0" collapsed="false">
      <c r="C8" s="6" t="s">
        <v>6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</row>
    <row r="9" customFormat="false" ht="16.5" hidden="false" customHeight="true" outlineLevel="0" collapsed="false"/>
    <row r="10" customFormat="false" ht="25.5" hidden="false" customHeight="true" outlineLevel="0" collapsed="false">
      <c r="A10" s="7" t="s">
        <v>7</v>
      </c>
      <c r="B10" s="7" t="s">
        <v>8</v>
      </c>
      <c r="C10" s="7" t="s">
        <v>9</v>
      </c>
      <c r="D10" s="7" t="s">
        <v>10</v>
      </c>
      <c r="E10" s="7" t="s">
        <v>11</v>
      </c>
      <c r="F10" s="7" t="s">
        <v>12</v>
      </c>
      <c r="G10" s="7"/>
      <c r="H10" s="7"/>
      <c r="I10" s="7"/>
      <c r="J10" s="8" t="s">
        <v>13</v>
      </c>
      <c r="K10" s="7" t="s">
        <v>14</v>
      </c>
      <c r="L10" s="7" t="s">
        <v>15</v>
      </c>
      <c r="M10" s="7"/>
      <c r="N10" s="7"/>
      <c r="O10" s="7"/>
      <c r="P10" s="7"/>
      <c r="Q10" s="7" t="s">
        <v>16</v>
      </c>
      <c r="R10" s="9" t="s">
        <v>17</v>
      </c>
      <c r="S10" s="7" t="s">
        <v>18</v>
      </c>
      <c r="T10" s="10" t="s">
        <v>19</v>
      </c>
    </row>
    <row r="11" customFormat="false" ht="28.5" hidden="false" customHeight="true" outlineLevel="0" collapsed="false">
      <c r="A11" s="7"/>
      <c r="B11" s="7"/>
      <c r="C11" s="7"/>
      <c r="D11" s="7"/>
      <c r="E11" s="7"/>
      <c r="F11" s="7" t="s">
        <v>20</v>
      </c>
      <c r="G11" s="7" t="s">
        <v>21</v>
      </c>
      <c r="H11" s="7" t="s">
        <v>22</v>
      </c>
      <c r="I11" s="7" t="s">
        <v>23</v>
      </c>
      <c r="J11" s="8"/>
      <c r="K11" s="8"/>
      <c r="L11" s="7" t="s">
        <v>24</v>
      </c>
      <c r="M11" s="7"/>
      <c r="N11" s="7"/>
      <c r="O11" s="7"/>
      <c r="P11" s="7"/>
      <c r="Q11" s="7"/>
      <c r="R11" s="7"/>
      <c r="S11" s="7"/>
      <c r="T11" s="10"/>
    </row>
    <row r="12" customFormat="false" ht="52.5" hidden="false" customHeight="true" outlineLevel="0" collapsed="false">
      <c r="A12" s="7"/>
      <c r="B12" s="7"/>
      <c r="C12" s="7"/>
      <c r="D12" s="7"/>
      <c r="E12" s="7"/>
      <c r="F12" s="7"/>
      <c r="G12" s="7"/>
      <c r="H12" s="7"/>
      <c r="I12" s="7"/>
      <c r="J12" s="8"/>
      <c r="K12" s="8"/>
      <c r="L12" s="11" t="s">
        <v>25</v>
      </c>
      <c r="M12" s="11" t="s">
        <v>26</v>
      </c>
      <c r="N12" s="11" t="s">
        <v>27</v>
      </c>
      <c r="O12" s="11" t="s">
        <v>28</v>
      </c>
      <c r="P12" s="11" t="s">
        <v>29</v>
      </c>
      <c r="Q12" s="7"/>
      <c r="R12" s="7"/>
      <c r="S12" s="7"/>
      <c r="T12" s="10"/>
    </row>
    <row r="13" s="17" customFormat="true" ht="15.75" hidden="false" customHeight="true" outlineLevel="0" collapsed="false">
      <c r="A13" s="12" t="n">
        <v>1</v>
      </c>
      <c r="B13" s="13" t="n">
        <v>2</v>
      </c>
      <c r="C13" s="14" t="n">
        <v>3</v>
      </c>
      <c r="D13" s="13" t="n">
        <v>4</v>
      </c>
      <c r="E13" s="13" t="n">
        <v>5</v>
      </c>
      <c r="F13" s="13" t="n">
        <v>6</v>
      </c>
      <c r="G13" s="13" t="n">
        <v>7</v>
      </c>
      <c r="H13" s="13" t="n">
        <v>8</v>
      </c>
      <c r="I13" s="13" t="n">
        <v>9</v>
      </c>
      <c r="J13" s="13" t="n">
        <v>10</v>
      </c>
      <c r="K13" s="13" t="n">
        <v>11</v>
      </c>
      <c r="L13" s="12" t="s">
        <v>30</v>
      </c>
      <c r="M13" s="15" t="s">
        <v>31</v>
      </c>
      <c r="N13" s="16" t="s">
        <v>32</v>
      </c>
      <c r="O13" s="12" t="s">
        <v>33</v>
      </c>
      <c r="P13" s="15" t="s">
        <v>34</v>
      </c>
      <c r="Q13" s="16" t="n">
        <v>13</v>
      </c>
      <c r="R13" s="16" t="n">
        <v>14</v>
      </c>
      <c r="S13" s="16" t="n">
        <v>15</v>
      </c>
      <c r="T13" s="16" t="n">
        <v>16</v>
      </c>
    </row>
    <row r="14" customFormat="false" ht="34.5" hidden="false" customHeight="true" outlineLevel="0" collapsed="false">
      <c r="A14" s="18" t="n">
        <v>1</v>
      </c>
      <c r="B14" s="19"/>
      <c r="C14" s="20" t="s">
        <v>35</v>
      </c>
      <c r="D14" s="21" t="s">
        <v>36</v>
      </c>
      <c r="E14" s="22" t="n">
        <v>100</v>
      </c>
      <c r="F14" s="21"/>
      <c r="G14" s="21"/>
      <c r="H14" s="23"/>
      <c r="I14" s="21"/>
      <c r="J14" s="24"/>
      <c r="K14" s="21" t="n">
        <v>313957.06</v>
      </c>
      <c r="L14" s="21"/>
      <c r="M14" s="21"/>
      <c r="N14" s="21"/>
      <c r="O14" s="21"/>
      <c r="P14" s="21"/>
      <c r="Q14" s="21"/>
      <c r="R14" s="21" t="n">
        <v>313957.06</v>
      </c>
      <c r="S14" s="21" t="n">
        <v>313957.06</v>
      </c>
      <c r="T14" s="25" t="e">
        <f aca="false">STDEV(L14)/R14*100</f>
        <v>#DIV/0!</v>
      </c>
    </row>
    <row r="15" customFormat="false" ht="34.5" hidden="false" customHeight="true" outlineLevel="0" collapsed="false">
      <c r="A15" s="18" t="n">
        <v>2</v>
      </c>
      <c r="B15" s="19"/>
      <c r="C15" s="20" t="s">
        <v>37</v>
      </c>
      <c r="D15" s="21" t="s">
        <v>36</v>
      </c>
      <c r="E15" s="22" t="n">
        <v>100</v>
      </c>
      <c r="F15" s="21"/>
      <c r="G15" s="21"/>
      <c r="H15" s="23"/>
      <c r="I15" s="21"/>
      <c r="J15" s="24"/>
      <c r="K15" s="21" t="n">
        <v>325200.24</v>
      </c>
      <c r="L15" s="21"/>
      <c r="M15" s="21"/>
      <c r="N15" s="21"/>
      <c r="O15" s="21"/>
      <c r="P15" s="21"/>
      <c r="Q15" s="21"/>
      <c r="R15" s="21" t="n">
        <v>325200.24</v>
      </c>
      <c r="S15" s="21" t="n">
        <v>325200.24</v>
      </c>
      <c r="T15" s="25" t="e">
        <f aca="false">STDEV(L15:L15)/R15*100</f>
        <v>#DIV/0!</v>
      </c>
    </row>
    <row r="16" customFormat="false" ht="34.5" hidden="false" customHeight="true" outlineLevel="0" collapsed="false">
      <c r="A16" s="18" t="n">
        <v>3</v>
      </c>
      <c r="B16" s="19"/>
      <c r="C16" s="20" t="s">
        <v>38</v>
      </c>
      <c r="D16" s="21" t="s">
        <v>39</v>
      </c>
      <c r="E16" s="22" t="n">
        <v>100</v>
      </c>
      <c r="F16" s="21"/>
      <c r="G16" s="21"/>
      <c r="H16" s="23"/>
      <c r="I16" s="21"/>
      <c r="J16" s="24"/>
      <c r="K16" s="21" t="n">
        <v>18204.54</v>
      </c>
      <c r="L16" s="21"/>
      <c r="M16" s="21"/>
      <c r="N16" s="21"/>
      <c r="O16" s="21"/>
      <c r="P16" s="21"/>
      <c r="Q16" s="21"/>
      <c r="R16" s="21" t="n">
        <v>18204.54</v>
      </c>
      <c r="S16" s="21" t="n">
        <v>18204.54</v>
      </c>
      <c r="T16" s="25" t="e">
        <f aca="false">STDEV(L16:L16)/R16*100</f>
        <v>#DIV/0!</v>
      </c>
    </row>
    <row r="17" customFormat="false" ht="22.2" hidden="false" customHeight="true" outlineLevel="0" collapsed="false">
      <c r="A17" s="18" t="n">
        <v>4</v>
      </c>
      <c r="B17" s="19"/>
      <c r="C17" s="20" t="s">
        <v>40</v>
      </c>
      <c r="D17" s="21" t="s">
        <v>39</v>
      </c>
      <c r="E17" s="22" t="n">
        <v>100</v>
      </c>
      <c r="F17" s="21"/>
      <c r="G17" s="21"/>
      <c r="H17" s="23"/>
      <c r="I17" s="21"/>
      <c r="J17" s="24"/>
      <c r="K17" s="21" t="n">
        <v>311343.08</v>
      </c>
      <c r="L17" s="21"/>
      <c r="M17" s="21"/>
      <c r="N17" s="21"/>
      <c r="O17" s="21"/>
      <c r="P17" s="21"/>
      <c r="Q17" s="21"/>
      <c r="R17" s="21" t="n">
        <v>311343.08</v>
      </c>
      <c r="S17" s="21" t="n">
        <v>311343.08</v>
      </c>
      <c r="T17" s="25" t="e">
        <f aca="false">STDEV(L17:L17)/R17*100</f>
        <v>#DIV/0!</v>
      </c>
    </row>
    <row r="18" customFormat="false" ht="27" hidden="false" customHeight="true" outlineLevel="0" collapsed="false">
      <c r="A18" s="18" t="n">
        <v>5</v>
      </c>
      <c r="B18" s="19"/>
      <c r="C18" s="26" t="s">
        <v>41</v>
      </c>
      <c r="D18" s="21" t="s">
        <v>36</v>
      </c>
      <c r="E18" s="22" t="n">
        <v>100</v>
      </c>
      <c r="F18" s="21"/>
      <c r="G18" s="21"/>
      <c r="H18" s="23"/>
      <c r="I18" s="21"/>
      <c r="J18" s="24"/>
      <c r="K18" s="21" t="n">
        <v>93256.61</v>
      </c>
      <c r="L18" s="21"/>
      <c r="M18" s="21"/>
      <c r="N18" s="21"/>
      <c r="O18" s="21"/>
      <c r="P18" s="21"/>
      <c r="Q18" s="21"/>
      <c r="R18" s="21" t="n">
        <v>93256.61</v>
      </c>
      <c r="S18" s="21" t="n">
        <v>93256.61</v>
      </c>
      <c r="T18" s="25" t="e">
        <f aca="false">STDEV(L18:L18)/R18*100</f>
        <v>#DIV/0!</v>
      </c>
    </row>
    <row r="19" customFormat="false" ht="44.4" hidden="false" customHeight="true" outlineLevel="1" collapsed="false">
      <c r="A19" s="18" t="n">
        <v>6</v>
      </c>
      <c r="B19" s="19"/>
      <c r="C19" s="26" t="s">
        <v>42</v>
      </c>
      <c r="D19" s="21" t="s">
        <v>36</v>
      </c>
      <c r="E19" s="22" t="n">
        <v>100</v>
      </c>
      <c r="F19" s="21"/>
      <c r="G19" s="21"/>
      <c r="H19" s="23"/>
      <c r="I19" s="21"/>
      <c r="J19" s="24"/>
      <c r="K19" s="21" t="n">
        <v>43980.66</v>
      </c>
      <c r="L19" s="21"/>
      <c r="M19" s="21"/>
      <c r="N19" s="21"/>
      <c r="O19" s="21"/>
      <c r="P19" s="21"/>
      <c r="Q19" s="21"/>
      <c r="R19" s="21" t="n">
        <v>43980.66</v>
      </c>
      <c r="S19" s="21" t="n">
        <v>43980.66</v>
      </c>
      <c r="T19" s="25" t="e">
        <f aca="false">STDEV(L19:L19)/R19*100</f>
        <v>#DIV/0!</v>
      </c>
    </row>
    <row r="20" customFormat="false" ht="32.4" hidden="false" customHeight="true" outlineLevel="1" collapsed="false">
      <c r="A20" s="18" t="n">
        <v>7</v>
      </c>
      <c r="B20" s="19"/>
      <c r="C20" s="20" t="s">
        <v>43</v>
      </c>
      <c r="D20" s="21" t="s">
        <v>36</v>
      </c>
      <c r="E20" s="22" t="n">
        <v>100</v>
      </c>
      <c r="F20" s="21"/>
      <c r="G20" s="21"/>
      <c r="H20" s="23"/>
      <c r="I20" s="21"/>
      <c r="J20" s="24"/>
      <c r="K20" s="21" t="n">
        <v>49602.26</v>
      </c>
      <c r="L20" s="21"/>
      <c r="M20" s="21"/>
      <c r="N20" s="21"/>
      <c r="O20" s="21"/>
      <c r="P20" s="21"/>
      <c r="Q20" s="21"/>
      <c r="R20" s="21" t="n">
        <v>49602.26</v>
      </c>
      <c r="S20" s="21" t="n">
        <v>49602.26</v>
      </c>
      <c r="T20" s="25" t="e">
        <f aca="false">STDEV(L20:L20)/R20*100</f>
        <v>#DIV/0!</v>
      </c>
    </row>
    <row r="21" customFormat="false" ht="41.4" hidden="false" customHeight="true" outlineLevel="1" collapsed="false">
      <c r="A21" s="18" t="n">
        <v>8</v>
      </c>
      <c r="B21" s="19"/>
      <c r="C21" s="20" t="s">
        <v>44</v>
      </c>
      <c r="D21" s="21" t="s">
        <v>36</v>
      </c>
      <c r="E21" s="22" t="n">
        <v>100</v>
      </c>
      <c r="F21" s="21"/>
      <c r="G21" s="21"/>
      <c r="H21" s="23"/>
      <c r="I21" s="21"/>
      <c r="J21" s="24"/>
      <c r="K21" s="21" t="n">
        <v>38859.42</v>
      </c>
      <c r="L21" s="21"/>
      <c r="M21" s="21"/>
      <c r="N21" s="21"/>
      <c r="O21" s="21"/>
      <c r="P21" s="21"/>
      <c r="Q21" s="21"/>
      <c r="R21" s="21" t="n">
        <v>38859.42</v>
      </c>
      <c r="S21" s="21" t="n">
        <v>38859.42</v>
      </c>
      <c r="T21" s="25" t="e">
        <f aca="false">STDEV(L21:L21)/R21*100</f>
        <v>#DIV/0!</v>
      </c>
    </row>
    <row r="22" customFormat="false" ht="34.5" hidden="false" customHeight="true" outlineLevel="1" collapsed="false">
      <c r="A22" s="18" t="n">
        <v>9</v>
      </c>
      <c r="B22" s="19"/>
      <c r="C22" s="20" t="s">
        <v>45</v>
      </c>
      <c r="D22" s="21" t="s">
        <v>36</v>
      </c>
      <c r="E22" s="22" t="n">
        <v>1</v>
      </c>
      <c r="F22" s="21"/>
      <c r="G22" s="21"/>
      <c r="H22" s="23"/>
      <c r="I22" s="21"/>
      <c r="J22" s="24"/>
      <c r="K22" s="21" t="n">
        <v>1538.95</v>
      </c>
      <c r="L22" s="21"/>
      <c r="M22" s="21"/>
      <c r="N22" s="21"/>
      <c r="O22" s="21"/>
      <c r="P22" s="21"/>
      <c r="Q22" s="21"/>
      <c r="R22" s="21" t="n">
        <v>1538.95</v>
      </c>
      <c r="S22" s="21" t="n">
        <v>1538.95</v>
      </c>
      <c r="T22" s="25" t="e">
        <f aca="false">STDEV(L22:L22)/R22*100</f>
        <v>#DIV/0!</v>
      </c>
    </row>
    <row r="23" customFormat="false" ht="34.5" hidden="false" customHeight="true" outlineLevel="1" collapsed="false">
      <c r="A23" s="18" t="n">
        <v>10</v>
      </c>
      <c r="B23" s="19"/>
      <c r="C23" s="20" t="s">
        <v>46</v>
      </c>
      <c r="D23" s="21" t="s">
        <v>36</v>
      </c>
      <c r="E23" s="22" t="n">
        <v>1</v>
      </c>
      <c r="F23" s="21"/>
      <c r="G23" s="21"/>
      <c r="H23" s="23"/>
      <c r="I23" s="21"/>
      <c r="J23" s="24"/>
      <c r="K23" s="21" t="n">
        <v>1932.12</v>
      </c>
      <c r="L23" s="21"/>
      <c r="M23" s="21"/>
      <c r="N23" s="21"/>
      <c r="O23" s="21"/>
      <c r="P23" s="21"/>
      <c r="Q23" s="21"/>
      <c r="R23" s="21" t="n">
        <v>1932.12</v>
      </c>
      <c r="S23" s="21" t="n">
        <v>1932.12</v>
      </c>
      <c r="T23" s="25" t="e">
        <f aca="false">STDEV(L23:L23)/R23*100</f>
        <v>#DIV/0!</v>
      </c>
    </row>
    <row r="24" customFormat="false" ht="34.5" hidden="false" customHeight="true" outlineLevel="1" collapsed="false">
      <c r="A24" s="18" t="n">
        <v>11</v>
      </c>
      <c r="B24" s="19"/>
      <c r="C24" s="20" t="s">
        <v>47</v>
      </c>
      <c r="D24" s="21" t="s">
        <v>36</v>
      </c>
      <c r="E24" s="22" t="n">
        <v>1</v>
      </c>
      <c r="F24" s="21"/>
      <c r="G24" s="21"/>
      <c r="H24" s="23"/>
      <c r="I24" s="21"/>
      <c r="J24" s="24"/>
      <c r="K24" s="21" t="n">
        <v>2014.05</v>
      </c>
      <c r="L24" s="21"/>
      <c r="M24" s="21"/>
      <c r="N24" s="21"/>
      <c r="O24" s="21"/>
      <c r="P24" s="21"/>
      <c r="Q24" s="21"/>
      <c r="R24" s="21" t="n">
        <v>2014.05</v>
      </c>
      <c r="S24" s="21" t="n">
        <v>2014.05</v>
      </c>
      <c r="T24" s="25" t="e">
        <f aca="false">STDEV(L24:L24)/R24*100</f>
        <v>#DIV/0!</v>
      </c>
    </row>
    <row r="25" customFormat="false" ht="34.5" hidden="false" customHeight="true" outlineLevel="1" collapsed="false">
      <c r="A25" s="18" t="n">
        <v>12</v>
      </c>
      <c r="B25" s="19"/>
      <c r="C25" s="20" t="s">
        <v>48</v>
      </c>
      <c r="D25" s="21" t="s">
        <v>36</v>
      </c>
      <c r="E25" s="22" t="n">
        <v>100</v>
      </c>
      <c r="F25" s="21"/>
      <c r="G25" s="21"/>
      <c r="H25" s="23"/>
      <c r="I25" s="21"/>
      <c r="J25" s="24"/>
      <c r="K25" s="21" t="n">
        <v>8920.17</v>
      </c>
      <c r="L25" s="21"/>
      <c r="M25" s="21"/>
      <c r="N25" s="21"/>
      <c r="O25" s="21"/>
      <c r="P25" s="21"/>
      <c r="Q25" s="21"/>
      <c r="R25" s="21" t="n">
        <v>8920.17</v>
      </c>
      <c r="S25" s="21" t="n">
        <v>8920.17</v>
      </c>
      <c r="T25" s="25" t="e">
        <f aca="false">STDEV(L25:L25)/R25*100</f>
        <v>#DIV/0!</v>
      </c>
    </row>
    <row r="26" customFormat="false" ht="23.4" hidden="false" customHeight="true" outlineLevel="1" collapsed="false">
      <c r="A26" s="18" t="n">
        <v>13</v>
      </c>
      <c r="B26" s="19"/>
      <c r="C26" s="20" t="s">
        <v>49</v>
      </c>
      <c r="D26" s="21" t="s">
        <v>36</v>
      </c>
      <c r="E26" s="22" t="n">
        <v>100</v>
      </c>
      <c r="F26" s="21"/>
      <c r="G26" s="21"/>
      <c r="H26" s="23"/>
      <c r="I26" s="21"/>
      <c r="J26" s="24"/>
      <c r="K26" s="21" t="n">
        <v>47057.57</v>
      </c>
      <c r="L26" s="21"/>
      <c r="M26" s="21"/>
      <c r="N26" s="21"/>
      <c r="O26" s="21"/>
      <c r="P26" s="21"/>
      <c r="Q26" s="21"/>
      <c r="R26" s="21" t="n">
        <v>47057.57</v>
      </c>
      <c r="S26" s="21" t="n">
        <v>47057.57</v>
      </c>
      <c r="T26" s="25" t="e">
        <f aca="false">STDEV(L26:L26)/R26*100</f>
        <v>#DIV/0!</v>
      </c>
    </row>
    <row r="27" customFormat="false" ht="39" hidden="false" customHeight="true" outlineLevel="1" collapsed="false">
      <c r="A27" s="18" t="n">
        <v>14</v>
      </c>
      <c r="B27" s="19"/>
      <c r="C27" s="26" t="s">
        <v>50</v>
      </c>
      <c r="D27" s="21" t="s">
        <v>39</v>
      </c>
      <c r="E27" s="22" t="n">
        <v>100</v>
      </c>
      <c r="F27" s="21"/>
      <c r="G27" s="21"/>
      <c r="H27" s="23"/>
      <c r="I27" s="21"/>
      <c r="J27" s="24"/>
      <c r="K27" s="21" t="n">
        <v>27805.13</v>
      </c>
      <c r="L27" s="21"/>
      <c r="M27" s="21"/>
      <c r="N27" s="21"/>
      <c r="O27" s="21"/>
      <c r="P27" s="21"/>
      <c r="Q27" s="21"/>
      <c r="R27" s="21" t="n">
        <v>27805.13</v>
      </c>
      <c r="S27" s="21" t="n">
        <v>27805.13</v>
      </c>
      <c r="T27" s="25" t="e">
        <f aca="false">STDEV(L27:L27)/R27*100</f>
        <v>#DIV/0!</v>
      </c>
    </row>
    <row r="28" customFormat="false" ht="34.5" hidden="false" customHeight="true" outlineLevel="1" collapsed="false">
      <c r="A28" s="18" t="n">
        <v>15</v>
      </c>
      <c r="B28" s="19"/>
      <c r="C28" s="20" t="s">
        <v>51</v>
      </c>
      <c r="D28" s="21" t="s">
        <v>36</v>
      </c>
      <c r="E28" s="22" t="n">
        <v>100</v>
      </c>
      <c r="F28" s="21"/>
      <c r="G28" s="21"/>
      <c r="H28" s="23"/>
      <c r="I28" s="21"/>
      <c r="J28" s="24"/>
      <c r="K28" s="21" t="n">
        <v>40465.69</v>
      </c>
      <c r="L28" s="21"/>
      <c r="M28" s="21"/>
      <c r="N28" s="21"/>
      <c r="O28" s="21"/>
      <c r="P28" s="21"/>
      <c r="Q28" s="21"/>
      <c r="R28" s="21" t="n">
        <v>40465.69</v>
      </c>
      <c r="S28" s="21" t="n">
        <v>40465.69</v>
      </c>
      <c r="T28" s="25" t="e">
        <f aca="false">STDEV(L28:L28)/R28*100</f>
        <v>#DIV/0!</v>
      </c>
    </row>
    <row r="29" customFormat="false" ht="24" hidden="false" customHeight="true" outlineLevel="1" collapsed="false">
      <c r="A29" s="18" t="n">
        <v>16</v>
      </c>
      <c r="B29" s="19"/>
      <c r="C29" s="20" t="s">
        <v>52</v>
      </c>
      <c r="D29" s="21" t="s">
        <v>36</v>
      </c>
      <c r="E29" s="22" t="n">
        <v>100</v>
      </c>
      <c r="F29" s="21"/>
      <c r="G29" s="21"/>
      <c r="H29" s="23"/>
      <c r="I29" s="21"/>
      <c r="J29" s="24"/>
      <c r="K29" s="21" t="n">
        <v>1138.81</v>
      </c>
      <c r="L29" s="21"/>
      <c r="M29" s="21"/>
      <c r="N29" s="21"/>
      <c r="O29" s="21"/>
      <c r="P29" s="21"/>
      <c r="Q29" s="21"/>
      <c r="R29" s="21" t="n">
        <v>1138.81</v>
      </c>
      <c r="S29" s="21" t="n">
        <v>1138.81</v>
      </c>
      <c r="T29" s="25" t="e">
        <f aca="false">STDEV(L29:L29)/R29*100</f>
        <v>#DIV/0!</v>
      </c>
    </row>
    <row r="30" customFormat="false" ht="34.5" hidden="false" customHeight="true" outlineLevel="1" collapsed="false">
      <c r="A30" s="18" t="n">
        <v>17</v>
      </c>
      <c r="B30" s="19"/>
      <c r="C30" s="20" t="s">
        <v>53</v>
      </c>
      <c r="D30" s="21" t="s">
        <v>36</v>
      </c>
      <c r="E30" s="22" t="n">
        <v>100</v>
      </c>
      <c r="F30" s="21"/>
      <c r="G30" s="21"/>
      <c r="H30" s="23"/>
      <c r="I30" s="21"/>
      <c r="J30" s="24"/>
      <c r="K30" s="21" t="n">
        <v>48663.84</v>
      </c>
      <c r="L30" s="21"/>
      <c r="M30" s="21"/>
      <c r="N30" s="21"/>
      <c r="O30" s="21"/>
      <c r="P30" s="21"/>
      <c r="Q30" s="21"/>
      <c r="R30" s="21" t="n">
        <v>48663.84</v>
      </c>
      <c r="S30" s="21" t="n">
        <v>48663.84</v>
      </c>
      <c r="T30" s="25" t="e">
        <f aca="false">STDEV(L30:L30)/R30*100</f>
        <v>#DIV/0!</v>
      </c>
    </row>
    <row r="31" customFormat="false" ht="24.6" hidden="false" customHeight="true" outlineLevel="1" collapsed="false">
      <c r="A31" s="18" t="n">
        <v>18</v>
      </c>
      <c r="B31" s="19"/>
      <c r="C31" s="20" t="s">
        <v>54</v>
      </c>
      <c r="D31" s="21" t="s">
        <v>36</v>
      </c>
      <c r="E31" s="22" t="n">
        <v>100</v>
      </c>
      <c r="F31" s="21"/>
      <c r="G31" s="21"/>
      <c r="H31" s="23"/>
      <c r="I31" s="21"/>
      <c r="J31" s="24"/>
      <c r="K31" s="21" t="n">
        <v>109639.85</v>
      </c>
      <c r="L31" s="21"/>
      <c r="M31" s="21"/>
      <c r="N31" s="21"/>
      <c r="O31" s="21"/>
      <c r="P31" s="21"/>
      <c r="Q31" s="21"/>
      <c r="R31" s="21" t="n">
        <v>109639.85</v>
      </c>
      <c r="S31" s="21" t="n">
        <v>109639.85</v>
      </c>
      <c r="T31" s="25" t="e">
        <f aca="false">STDEV(L31:L31)/R31*100</f>
        <v>#DIV/0!</v>
      </c>
    </row>
    <row r="32" customFormat="false" ht="34.5" hidden="false" customHeight="true" outlineLevel="1" collapsed="false">
      <c r="A32" s="18" t="n">
        <v>19</v>
      </c>
      <c r="B32" s="19"/>
      <c r="C32" s="20" t="s">
        <v>55</v>
      </c>
      <c r="D32" s="21" t="s">
        <v>36</v>
      </c>
      <c r="E32" s="22" t="n">
        <v>100</v>
      </c>
      <c r="F32" s="21"/>
      <c r="G32" s="21"/>
      <c r="H32" s="23"/>
      <c r="I32" s="21"/>
      <c r="J32" s="24"/>
      <c r="K32" s="21" t="n">
        <v>53689.71</v>
      </c>
      <c r="L32" s="21"/>
      <c r="M32" s="21"/>
      <c r="N32" s="21"/>
      <c r="O32" s="21"/>
      <c r="P32" s="21"/>
      <c r="Q32" s="21"/>
      <c r="R32" s="21" t="n">
        <v>53689.71</v>
      </c>
      <c r="S32" s="21" t="n">
        <v>53689.71</v>
      </c>
      <c r="T32" s="25" t="e">
        <f aca="false">STDEV(L32:L32)/R32*100</f>
        <v>#DIV/0!</v>
      </c>
    </row>
    <row r="33" customFormat="false" ht="21.6" hidden="false" customHeight="true" outlineLevel="1" collapsed="false">
      <c r="A33" s="18" t="n">
        <v>20</v>
      </c>
      <c r="B33" s="19"/>
      <c r="C33" s="20" t="s">
        <v>56</v>
      </c>
      <c r="D33" s="21" t="s">
        <v>57</v>
      </c>
      <c r="E33" s="22" t="n">
        <v>1</v>
      </c>
      <c r="F33" s="21"/>
      <c r="G33" s="21"/>
      <c r="H33" s="23"/>
      <c r="I33" s="21"/>
      <c r="J33" s="24"/>
      <c r="K33" s="21" t="n">
        <v>3261.52</v>
      </c>
      <c r="L33" s="21"/>
      <c r="M33" s="21"/>
      <c r="N33" s="21"/>
      <c r="O33" s="21"/>
      <c r="P33" s="21"/>
      <c r="Q33" s="21"/>
      <c r="R33" s="21" t="n">
        <v>3261.52</v>
      </c>
      <c r="S33" s="21" t="n">
        <v>3261.52</v>
      </c>
      <c r="T33" s="25" t="e">
        <f aca="false">STDEV(L33:L33)/R33*100</f>
        <v>#DIV/0!</v>
      </c>
    </row>
    <row r="34" customFormat="false" ht="24.6" hidden="false" customHeight="true" outlineLevel="1" collapsed="false">
      <c r="A34" s="18" t="n">
        <v>21</v>
      </c>
      <c r="B34" s="19"/>
      <c r="C34" s="20" t="s">
        <v>58</v>
      </c>
      <c r="D34" s="21" t="s">
        <v>59</v>
      </c>
      <c r="E34" s="22" t="n">
        <v>1</v>
      </c>
      <c r="F34" s="21"/>
      <c r="G34" s="21"/>
      <c r="H34" s="23"/>
      <c r="I34" s="21"/>
      <c r="J34" s="24"/>
      <c r="K34" s="21" t="n">
        <v>107.96</v>
      </c>
      <c r="L34" s="21"/>
      <c r="M34" s="21"/>
      <c r="N34" s="21"/>
      <c r="O34" s="21"/>
      <c r="P34" s="21"/>
      <c r="Q34" s="21"/>
      <c r="R34" s="21" t="n">
        <v>107.96</v>
      </c>
      <c r="S34" s="21" t="n">
        <v>107.96</v>
      </c>
      <c r="T34" s="25" t="e">
        <f aca="false">STDEV(L34:L34)/R34*100</f>
        <v>#DIV/0!</v>
      </c>
    </row>
    <row r="35" customFormat="false" ht="26.4" hidden="false" customHeight="true" outlineLevel="1" collapsed="false">
      <c r="A35" s="18" t="n">
        <v>22</v>
      </c>
      <c r="B35" s="19"/>
      <c r="C35" s="20" t="s">
        <v>60</v>
      </c>
      <c r="D35" s="21" t="s">
        <v>59</v>
      </c>
      <c r="E35" s="22" t="n">
        <v>1</v>
      </c>
      <c r="F35" s="21"/>
      <c r="G35" s="21"/>
      <c r="H35" s="23"/>
      <c r="I35" s="21"/>
      <c r="J35" s="24"/>
      <c r="K35" s="21" t="n">
        <v>2225.32</v>
      </c>
      <c r="L35" s="21"/>
      <c r="M35" s="21"/>
      <c r="N35" s="21"/>
      <c r="O35" s="21"/>
      <c r="P35" s="21"/>
      <c r="Q35" s="21"/>
      <c r="R35" s="21" t="n">
        <v>2225.32</v>
      </c>
      <c r="S35" s="21" t="n">
        <v>2225.32</v>
      </c>
      <c r="T35" s="25" t="e">
        <f aca="false">STDEV(L35:L35)/R35*100</f>
        <v>#DIV/0!</v>
      </c>
    </row>
    <row r="36" customFormat="false" ht="34.5" hidden="false" customHeight="true" outlineLevel="1" collapsed="false">
      <c r="A36" s="18" t="n">
        <v>23</v>
      </c>
      <c r="B36" s="19"/>
      <c r="C36" s="20" t="s">
        <v>61</v>
      </c>
      <c r="D36" s="21" t="s">
        <v>59</v>
      </c>
      <c r="E36" s="22" t="n">
        <v>1</v>
      </c>
      <c r="F36" s="21"/>
      <c r="G36" s="21"/>
      <c r="H36" s="23"/>
      <c r="I36" s="21"/>
      <c r="J36" s="24"/>
      <c r="K36" s="21" t="n">
        <v>1364.73</v>
      </c>
      <c r="L36" s="21"/>
      <c r="M36" s="21"/>
      <c r="N36" s="21"/>
      <c r="O36" s="21"/>
      <c r="P36" s="21"/>
      <c r="Q36" s="21"/>
      <c r="R36" s="21" t="n">
        <v>1364.73</v>
      </c>
      <c r="S36" s="21" t="n">
        <v>1364.73</v>
      </c>
      <c r="T36" s="25" t="e">
        <f aca="false">STDEV(L36:L36)/R36*100</f>
        <v>#DIV/0!</v>
      </c>
    </row>
    <row r="37" customFormat="false" ht="34.5" hidden="false" customHeight="true" outlineLevel="1" collapsed="false">
      <c r="A37" s="18" t="n">
        <v>24</v>
      </c>
      <c r="B37" s="19"/>
      <c r="C37" s="27" t="s">
        <v>62</v>
      </c>
      <c r="D37" s="21" t="s">
        <v>36</v>
      </c>
      <c r="E37" s="22" t="n">
        <v>1</v>
      </c>
      <c r="F37" s="21"/>
      <c r="G37" s="21"/>
      <c r="H37" s="23"/>
      <c r="I37" s="21"/>
      <c r="J37" s="24"/>
      <c r="K37" s="21" t="n">
        <v>4952.22</v>
      </c>
      <c r="L37" s="21"/>
      <c r="M37" s="21"/>
      <c r="N37" s="21"/>
      <c r="O37" s="21"/>
      <c r="P37" s="21"/>
      <c r="Q37" s="21"/>
      <c r="R37" s="21" t="n">
        <v>4952.22</v>
      </c>
      <c r="S37" s="21" t="n">
        <v>4952.22</v>
      </c>
      <c r="T37" s="25" t="e">
        <f aca="false">STDEV(L37:L37)/R37*100</f>
        <v>#DIV/0!</v>
      </c>
    </row>
    <row r="38" customFormat="false" ht="34.5" hidden="false" customHeight="true" outlineLevel="1" collapsed="false">
      <c r="A38" s="18" t="n">
        <v>25</v>
      </c>
      <c r="B38" s="19"/>
      <c r="C38" s="27" t="s">
        <v>63</v>
      </c>
      <c r="D38" s="21" t="s">
        <v>57</v>
      </c>
      <c r="E38" s="22" t="n">
        <v>1</v>
      </c>
      <c r="F38" s="21"/>
      <c r="G38" s="21"/>
      <c r="H38" s="23"/>
      <c r="I38" s="21"/>
      <c r="J38" s="24"/>
      <c r="K38" s="21" t="n">
        <v>656.94</v>
      </c>
      <c r="L38" s="21"/>
      <c r="M38" s="21"/>
      <c r="N38" s="21"/>
      <c r="O38" s="21"/>
      <c r="P38" s="21"/>
      <c r="Q38" s="21"/>
      <c r="R38" s="21" t="n">
        <v>656.94</v>
      </c>
      <c r="S38" s="21" t="n">
        <v>656.94</v>
      </c>
      <c r="T38" s="25" t="e">
        <f aca="false">STDEV(L38:L38)/R38*100</f>
        <v>#DIV/0!</v>
      </c>
    </row>
    <row r="39" customFormat="false" ht="34.5" hidden="false" customHeight="true" outlineLevel="1" collapsed="false">
      <c r="A39" s="18" t="n">
        <v>26</v>
      </c>
      <c r="B39" s="19"/>
      <c r="C39" s="27" t="s">
        <v>64</v>
      </c>
      <c r="D39" s="21" t="s">
        <v>57</v>
      </c>
      <c r="E39" s="22" t="n">
        <v>1</v>
      </c>
      <c r="F39" s="21"/>
      <c r="G39" s="21"/>
      <c r="H39" s="23"/>
      <c r="I39" s="21"/>
      <c r="J39" s="24"/>
      <c r="K39" s="21" t="n">
        <v>867.9</v>
      </c>
      <c r="L39" s="21"/>
      <c r="M39" s="21"/>
      <c r="N39" s="21"/>
      <c r="O39" s="21"/>
      <c r="P39" s="21"/>
      <c r="Q39" s="21"/>
      <c r="R39" s="21" t="n">
        <v>867.9</v>
      </c>
      <c r="S39" s="21" t="n">
        <v>867.9</v>
      </c>
      <c r="T39" s="25" t="e">
        <f aca="false">STDEV(L39:L39)/R39*100</f>
        <v>#DIV/0!</v>
      </c>
    </row>
    <row r="40" customFormat="false" ht="34.5" hidden="false" customHeight="true" outlineLevel="1" collapsed="false">
      <c r="A40" s="18" t="n">
        <v>27</v>
      </c>
      <c r="B40" s="19"/>
      <c r="C40" s="27" t="s">
        <v>65</v>
      </c>
      <c r="D40" s="21" t="s">
        <v>57</v>
      </c>
      <c r="E40" s="22" t="n">
        <v>1</v>
      </c>
      <c r="F40" s="21"/>
      <c r="G40" s="21"/>
      <c r="H40" s="23"/>
      <c r="I40" s="21"/>
      <c r="J40" s="24"/>
      <c r="K40" s="21" t="n">
        <v>844.45</v>
      </c>
      <c r="L40" s="21"/>
      <c r="M40" s="21"/>
      <c r="N40" s="21"/>
      <c r="O40" s="21"/>
      <c r="P40" s="21"/>
      <c r="Q40" s="21"/>
      <c r="R40" s="21" t="n">
        <v>844.45</v>
      </c>
      <c r="S40" s="21" t="n">
        <v>844.45</v>
      </c>
      <c r="T40" s="25" t="e">
        <f aca="false">STDEV(L40:L40)/R40*100</f>
        <v>#DIV/0!</v>
      </c>
    </row>
    <row r="41" customFormat="false" ht="25.8" hidden="false" customHeight="true" outlineLevel="1" collapsed="false">
      <c r="A41" s="18" t="n">
        <v>28</v>
      </c>
      <c r="B41" s="19"/>
      <c r="C41" s="27" t="s">
        <v>66</v>
      </c>
      <c r="D41" s="21" t="s">
        <v>57</v>
      </c>
      <c r="E41" s="22" t="n">
        <v>1</v>
      </c>
      <c r="F41" s="21"/>
      <c r="G41" s="21"/>
      <c r="H41" s="23"/>
      <c r="I41" s="21"/>
      <c r="J41" s="24"/>
      <c r="K41" s="21" t="n">
        <v>1385.53</v>
      </c>
      <c r="L41" s="21"/>
      <c r="M41" s="21"/>
      <c r="N41" s="21"/>
      <c r="O41" s="21"/>
      <c r="P41" s="21"/>
      <c r="Q41" s="21"/>
      <c r="R41" s="21" t="n">
        <v>1385.53</v>
      </c>
      <c r="S41" s="21" t="n">
        <v>1385.53</v>
      </c>
      <c r="T41" s="25" t="e">
        <f aca="false">STDEV(L41:L41)/R41*100</f>
        <v>#DIV/0!</v>
      </c>
    </row>
    <row r="42" customFormat="false" ht="33" hidden="false" customHeight="true" outlineLevel="1" collapsed="false">
      <c r="A42" s="18" t="n">
        <v>29</v>
      </c>
      <c r="B42" s="19"/>
      <c r="C42" s="27" t="s">
        <v>67</v>
      </c>
      <c r="D42" s="21" t="s">
        <v>57</v>
      </c>
      <c r="E42" s="22" t="n">
        <v>1</v>
      </c>
      <c r="F42" s="21"/>
      <c r="G42" s="21"/>
      <c r="H42" s="23"/>
      <c r="I42" s="21"/>
      <c r="J42" s="24"/>
      <c r="K42" s="21" t="n">
        <v>2099.82</v>
      </c>
      <c r="L42" s="21"/>
      <c r="M42" s="21"/>
      <c r="N42" s="21"/>
      <c r="O42" s="21"/>
      <c r="P42" s="21"/>
      <c r="Q42" s="21"/>
      <c r="R42" s="21" t="n">
        <v>2099.82</v>
      </c>
      <c r="S42" s="21" t="n">
        <v>2099.82</v>
      </c>
      <c r="T42" s="25" t="e">
        <f aca="false">STDEV(L42:L42)/R42*100</f>
        <v>#DIV/0!</v>
      </c>
    </row>
    <row r="43" customFormat="false" ht="40.8" hidden="false" customHeight="true" outlineLevel="1" collapsed="false">
      <c r="A43" s="18" t="n">
        <v>30</v>
      </c>
      <c r="B43" s="19"/>
      <c r="C43" s="27" t="s">
        <v>68</v>
      </c>
      <c r="D43" s="21" t="s">
        <v>57</v>
      </c>
      <c r="E43" s="22" t="n">
        <v>2</v>
      </c>
      <c r="F43" s="21"/>
      <c r="G43" s="21"/>
      <c r="H43" s="23"/>
      <c r="I43" s="21"/>
      <c r="J43" s="24"/>
      <c r="K43" s="21" t="n">
        <v>2209.3</v>
      </c>
      <c r="L43" s="21"/>
      <c r="M43" s="21"/>
      <c r="N43" s="21"/>
      <c r="O43" s="21"/>
      <c r="P43" s="21"/>
      <c r="Q43" s="21"/>
      <c r="R43" s="21" t="n">
        <v>2209.3</v>
      </c>
      <c r="S43" s="21" t="n">
        <v>2209.3</v>
      </c>
      <c r="T43" s="25" t="e">
        <f aca="false">STDEV(L43:L43)/R43*100</f>
        <v>#DIV/0!</v>
      </c>
    </row>
    <row r="44" customFormat="false" ht="33" hidden="false" customHeight="true" outlineLevel="1" collapsed="false">
      <c r="A44" s="18" t="n">
        <v>31</v>
      </c>
      <c r="B44" s="19"/>
      <c r="C44" s="28" t="s">
        <v>69</v>
      </c>
      <c r="D44" s="21" t="s">
        <v>57</v>
      </c>
      <c r="E44" s="22" t="n">
        <v>1</v>
      </c>
      <c r="F44" s="21"/>
      <c r="G44" s="21"/>
      <c r="H44" s="23"/>
      <c r="I44" s="21"/>
      <c r="J44" s="24"/>
      <c r="K44" s="21" t="n">
        <v>3733.81</v>
      </c>
      <c r="L44" s="21"/>
      <c r="M44" s="21"/>
      <c r="N44" s="21"/>
      <c r="O44" s="21"/>
      <c r="P44" s="21"/>
      <c r="Q44" s="21"/>
      <c r="R44" s="21" t="n">
        <v>3733.81</v>
      </c>
      <c r="S44" s="21" t="n">
        <v>3733.81</v>
      </c>
      <c r="T44" s="25" t="e">
        <f aca="false">STDEV(L44:L44)/R44*100</f>
        <v>#DIV/0!</v>
      </c>
    </row>
    <row r="45" customFormat="false" ht="22.2" hidden="false" customHeight="true" outlineLevel="1" collapsed="false">
      <c r="A45" s="18" t="n">
        <v>32</v>
      </c>
      <c r="B45" s="19"/>
      <c r="C45" s="28" t="s">
        <v>70</v>
      </c>
      <c r="D45" s="21" t="s">
        <v>57</v>
      </c>
      <c r="E45" s="22" t="n">
        <v>1</v>
      </c>
      <c r="F45" s="21"/>
      <c r="G45" s="21"/>
      <c r="H45" s="23"/>
      <c r="I45" s="21"/>
      <c r="J45" s="24"/>
      <c r="K45" s="21" t="n">
        <v>668.52</v>
      </c>
      <c r="L45" s="21"/>
      <c r="M45" s="21"/>
      <c r="N45" s="21"/>
      <c r="O45" s="21"/>
      <c r="P45" s="21"/>
      <c r="Q45" s="21"/>
      <c r="R45" s="21" t="n">
        <v>668.52</v>
      </c>
      <c r="S45" s="21" t="n">
        <v>668.52</v>
      </c>
      <c r="T45" s="25" t="e">
        <f aca="false">STDEV(L45:L45)/R45*100</f>
        <v>#DIV/0!</v>
      </c>
    </row>
    <row r="46" customFormat="false" ht="27.6" hidden="false" customHeight="true" outlineLevel="1" collapsed="false">
      <c r="A46" s="18" t="n">
        <v>33</v>
      </c>
      <c r="B46" s="19"/>
      <c r="C46" s="28" t="s">
        <v>71</v>
      </c>
      <c r="D46" s="21" t="s">
        <v>57</v>
      </c>
      <c r="E46" s="22" t="n">
        <v>1</v>
      </c>
      <c r="F46" s="21"/>
      <c r="G46" s="21"/>
      <c r="H46" s="23"/>
      <c r="I46" s="21"/>
      <c r="J46" s="24"/>
      <c r="K46" s="21" t="n">
        <v>1014.36</v>
      </c>
      <c r="L46" s="21"/>
      <c r="M46" s="21"/>
      <c r="N46" s="21"/>
      <c r="O46" s="21"/>
      <c r="P46" s="21"/>
      <c r="Q46" s="21"/>
      <c r="R46" s="21" t="n">
        <v>1014.36</v>
      </c>
      <c r="S46" s="21" t="n">
        <v>1014.36</v>
      </c>
      <c r="T46" s="25" t="e">
        <f aca="false">STDEV(L46:L46)/R46*100</f>
        <v>#DIV/0!</v>
      </c>
    </row>
    <row r="47" customFormat="false" ht="18.6" hidden="false" customHeight="true" outlineLevel="1" collapsed="false">
      <c r="A47" s="18" t="n">
        <v>34</v>
      </c>
      <c r="B47" s="19"/>
      <c r="C47" s="28" t="s">
        <v>72</v>
      </c>
      <c r="D47" s="21" t="s">
        <v>57</v>
      </c>
      <c r="E47" s="22" t="n">
        <v>1</v>
      </c>
      <c r="F47" s="21"/>
      <c r="G47" s="21"/>
      <c r="H47" s="23"/>
      <c r="I47" s="21"/>
      <c r="J47" s="24"/>
      <c r="K47" s="21" t="n">
        <v>2904.17</v>
      </c>
      <c r="L47" s="21"/>
      <c r="M47" s="21"/>
      <c r="N47" s="21"/>
      <c r="O47" s="21"/>
      <c r="P47" s="21"/>
      <c r="Q47" s="21"/>
      <c r="R47" s="21" t="n">
        <v>2904.17</v>
      </c>
      <c r="S47" s="21" t="n">
        <v>2904.17</v>
      </c>
      <c r="T47" s="25" t="e">
        <f aca="false">STDEV(L47:L47)/R47*100</f>
        <v>#DIV/0!</v>
      </c>
    </row>
    <row r="48" customFormat="false" ht="34.2" hidden="false" customHeight="true" outlineLevel="1" collapsed="false">
      <c r="A48" s="18" t="n">
        <v>35</v>
      </c>
      <c r="B48" s="19"/>
      <c r="C48" s="27" t="s">
        <v>73</v>
      </c>
      <c r="D48" s="21" t="s">
        <v>74</v>
      </c>
      <c r="E48" s="22" t="s">
        <v>75</v>
      </c>
      <c r="F48" s="21"/>
      <c r="G48" s="21"/>
      <c r="H48" s="23"/>
      <c r="I48" s="21"/>
      <c r="J48" s="24"/>
      <c r="K48" s="21" t="n">
        <v>3272.21</v>
      </c>
      <c r="L48" s="21"/>
      <c r="M48" s="21"/>
      <c r="N48" s="21"/>
      <c r="O48" s="21"/>
      <c r="P48" s="21"/>
      <c r="Q48" s="21"/>
      <c r="R48" s="21" t="n">
        <v>3272.21</v>
      </c>
      <c r="S48" s="21" t="n">
        <v>3272.21</v>
      </c>
      <c r="T48" s="25" t="e">
        <f aca="false">STDEV(L48:L48)/R48*100</f>
        <v>#DIV/0!</v>
      </c>
    </row>
    <row r="49" customFormat="false" ht="21" hidden="false" customHeight="true" outlineLevel="1" collapsed="false">
      <c r="A49" s="18" t="n">
        <v>36</v>
      </c>
      <c r="B49" s="19"/>
      <c r="C49" s="28" t="s">
        <v>76</v>
      </c>
      <c r="D49" s="21" t="s">
        <v>57</v>
      </c>
      <c r="E49" s="22" t="n">
        <v>1</v>
      </c>
      <c r="F49" s="21"/>
      <c r="G49" s="21"/>
      <c r="H49" s="23"/>
      <c r="I49" s="21"/>
      <c r="J49" s="24"/>
      <c r="K49" s="21" t="n">
        <v>517.74</v>
      </c>
      <c r="L49" s="21"/>
      <c r="M49" s="21"/>
      <c r="N49" s="21"/>
      <c r="O49" s="21"/>
      <c r="P49" s="21"/>
      <c r="Q49" s="21"/>
      <c r="R49" s="21" t="n">
        <v>517.74</v>
      </c>
      <c r="S49" s="21" t="n">
        <v>517.74</v>
      </c>
      <c r="T49" s="25" t="e">
        <f aca="false">STDEV(L49:L49)/R49*100</f>
        <v>#DIV/0!</v>
      </c>
    </row>
    <row r="50" customFormat="false" ht="27.6" hidden="false" customHeight="true" outlineLevel="1" collapsed="false">
      <c r="A50" s="18" t="n">
        <v>37</v>
      </c>
      <c r="B50" s="19"/>
      <c r="C50" s="27" t="s">
        <v>77</v>
      </c>
      <c r="D50" s="21" t="s">
        <v>57</v>
      </c>
      <c r="E50" s="22" t="n">
        <v>1</v>
      </c>
      <c r="F50" s="21"/>
      <c r="G50" s="21"/>
      <c r="H50" s="23"/>
      <c r="I50" s="21"/>
      <c r="J50" s="24"/>
      <c r="K50" s="21" t="n">
        <v>1089.53</v>
      </c>
      <c r="L50" s="21"/>
      <c r="M50" s="21"/>
      <c r="N50" s="21"/>
      <c r="O50" s="21"/>
      <c r="P50" s="21"/>
      <c r="Q50" s="21"/>
      <c r="R50" s="21" t="n">
        <v>1089.53</v>
      </c>
      <c r="S50" s="21" t="n">
        <v>1089.53</v>
      </c>
      <c r="T50" s="25" t="e">
        <f aca="false">STDEV(L50:L50)/R50*100</f>
        <v>#DIV/0!</v>
      </c>
    </row>
    <row r="51" customFormat="false" ht="24" hidden="false" customHeight="true" outlineLevel="1" collapsed="false">
      <c r="A51" s="18" t="n">
        <v>38</v>
      </c>
      <c r="B51" s="19"/>
      <c r="C51" s="27" t="s">
        <v>78</v>
      </c>
      <c r="D51" s="21" t="s">
        <v>57</v>
      </c>
      <c r="E51" s="22" t="n">
        <v>1</v>
      </c>
      <c r="F51" s="21"/>
      <c r="G51" s="21"/>
      <c r="H51" s="23"/>
      <c r="I51" s="21"/>
      <c r="J51" s="24"/>
      <c r="K51" s="21" t="n">
        <v>757.3</v>
      </c>
      <c r="L51" s="21"/>
      <c r="M51" s="21"/>
      <c r="N51" s="21"/>
      <c r="O51" s="21"/>
      <c r="P51" s="21"/>
      <c r="Q51" s="21"/>
      <c r="R51" s="21" t="n">
        <v>757.3</v>
      </c>
      <c r="S51" s="21" t="n">
        <v>757.3</v>
      </c>
      <c r="T51" s="25" t="e">
        <f aca="false">STDEV(L51:L51)/R51*100</f>
        <v>#DIV/0!</v>
      </c>
    </row>
    <row r="52" customFormat="false" ht="24.6" hidden="false" customHeight="true" outlineLevel="1" collapsed="false">
      <c r="A52" s="18" t="n">
        <v>39</v>
      </c>
      <c r="B52" s="19"/>
      <c r="C52" s="27" t="s">
        <v>79</v>
      </c>
      <c r="D52" s="21" t="s">
        <v>57</v>
      </c>
      <c r="E52" s="22" t="n">
        <v>1</v>
      </c>
      <c r="F52" s="21"/>
      <c r="G52" s="21"/>
      <c r="H52" s="23"/>
      <c r="I52" s="21"/>
      <c r="J52" s="24"/>
      <c r="K52" s="21" t="n">
        <v>1923.71</v>
      </c>
      <c r="L52" s="21"/>
      <c r="M52" s="21"/>
      <c r="N52" s="21"/>
      <c r="O52" s="21"/>
      <c r="P52" s="21"/>
      <c r="Q52" s="21"/>
      <c r="R52" s="21" t="n">
        <v>1923.71</v>
      </c>
      <c r="S52" s="21" t="n">
        <v>1923.71</v>
      </c>
      <c r="T52" s="25" t="e">
        <f aca="false">STDEV(L52:L52)/R52*100</f>
        <v>#DIV/0!</v>
      </c>
    </row>
    <row r="53" customFormat="false" ht="25.2" hidden="false" customHeight="true" outlineLevel="1" collapsed="false">
      <c r="A53" s="18" t="n">
        <v>40</v>
      </c>
      <c r="B53" s="19"/>
      <c r="C53" s="27" t="s">
        <v>80</v>
      </c>
      <c r="D53" s="21" t="s">
        <v>57</v>
      </c>
      <c r="E53" s="22" t="n">
        <v>1</v>
      </c>
      <c r="F53" s="21"/>
      <c r="G53" s="21"/>
      <c r="H53" s="23"/>
      <c r="I53" s="21"/>
      <c r="J53" s="24"/>
      <c r="K53" s="21" t="n">
        <v>2761.34</v>
      </c>
      <c r="L53" s="21"/>
      <c r="M53" s="21"/>
      <c r="N53" s="21"/>
      <c r="O53" s="21"/>
      <c r="P53" s="21"/>
      <c r="Q53" s="21"/>
      <c r="R53" s="21" t="n">
        <v>2761.34</v>
      </c>
      <c r="S53" s="21" t="n">
        <v>2761.34</v>
      </c>
      <c r="T53" s="25" t="e">
        <f aca="false">STDEV(L53:L53)/R53*100</f>
        <v>#DIV/0!</v>
      </c>
    </row>
    <row r="54" customFormat="false" ht="22.2" hidden="false" customHeight="true" outlineLevel="1" collapsed="false">
      <c r="A54" s="18" t="n">
        <v>41</v>
      </c>
      <c r="B54" s="19"/>
      <c r="C54" s="27" t="s">
        <v>81</v>
      </c>
      <c r="D54" s="21" t="s">
        <v>57</v>
      </c>
      <c r="E54" s="22" t="n">
        <v>1</v>
      </c>
      <c r="F54" s="21"/>
      <c r="G54" s="21"/>
      <c r="H54" s="23"/>
      <c r="I54" s="21"/>
      <c r="J54" s="24"/>
      <c r="K54" s="21" t="n">
        <v>5948.58</v>
      </c>
      <c r="L54" s="21"/>
      <c r="M54" s="21"/>
      <c r="N54" s="21"/>
      <c r="O54" s="21"/>
      <c r="P54" s="21"/>
      <c r="Q54" s="21"/>
      <c r="R54" s="21" t="n">
        <v>5948.58</v>
      </c>
      <c r="S54" s="21" t="n">
        <v>5948.58</v>
      </c>
      <c r="T54" s="25" t="e">
        <f aca="false">STDEV(L54:L54)/R54*100</f>
        <v>#DIV/0!</v>
      </c>
    </row>
    <row r="55" customFormat="false" ht="19.8" hidden="false" customHeight="true" outlineLevel="1" collapsed="false">
      <c r="A55" s="18" t="n">
        <v>42</v>
      </c>
      <c r="B55" s="19"/>
      <c r="C55" s="27" t="s">
        <v>82</v>
      </c>
      <c r="D55" s="21" t="s">
        <v>57</v>
      </c>
      <c r="E55" s="22" t="n">
        <v>1</v>
      </c>
      <c r="F55" s="21"/>
      <c r="G55" s="21"/>
      <c r="H55" s="23"/>
      <c r="I55" s="21"/>
      <c r="J55" s="24"/>
      <c r="K55" s="21" t="n">
        <v>1294.44</v>
      </c>
      <c r="L55" s="21"/>
      <c r="M55" s="21"/>
      <c r="N55" s="21"/>
      <c r="O55" s="21"/>
      <c r="P55" s="21"/>
      <c r="Q55" s="21"/>
      <c r="R55" s="21" t="n">
        <v>1294.44</v>
      </c>
      <c r="S55" s="21" t="n">
        <v>1294.44</v>
      </c>
      <c r="T55" s="25" t="e">
        <f aca="false">STDEV(L55:L55)/R55*100</f>
        <v>#DIV/0!</v>
      </c>
    </row>
    <row r="56" customFormat="false" ht="25.2" hidden="false" customHeight="true" outlineLevel="1" collapsed="false">
      <c r="A56" s="18" t="n">
        <v>43</v>
      </c>
      <c r="B56" s="19"/>
      <c r="C56" s="27" t="s">
        <v>83</v>
      </c>
      <c r="D56" s="21" t="s">
        <v>57</v>
      </c>
      <c r="E56" s="22" t="n">
        <v>1</v>
      </c>
      <c r="F56" s="21"/>
      <c r="G56" s="21"/>
      <c r="H56" s="23"/>
      <c r="I56" s="21"/>
      <c r="J56" s="24"/>
      <c r="K56" s="21" t="n">
        <v>1379.57</v>
      </c>
      <c r="L56" s="21"/>
      <c r="M56" s="21"/>
      <c r="N56" s="21"/>
      <c r="O56" s="21"/>
      <c r="P56" s="21"/>
      <c r="Q56" s="21"/>
      <c r="R56" s="21" t="n">
        <v>1379.57</v>
      </c>
      <c r="S56" s="21" t="n">
        <v>1379.57</v>
      </c>
      <c r="T56" s="25" t="e">
        <f aca="false">STDEV(L56:L56)/R56*100</f>
        <v>#DIV/0!</v>
      </c>
    </row>
    <row r="57" customFormat="false" ht="22.8" hidden="false" customHeight="true" outlineLevel="1" collapsed="false">
      <c r="A57" s="18" t="n">
        <v>44</v>
      </c>
      <c r="B57" s="19"/>
      <c r="C57" s="29" t="s">
        <v>84</v>
      </c>
      <c r="D57" s="21" t="s">
        <v>85</v>
      </c>
      <c r="E57" s="30" t="s">
        <v>86</v>
      </c>
      <c r="F57" s="21"/>
      <c r="G57" s="21"/>
      <c r="H57" s="23"/>
      <c r="I57" s="21"/>
      <c r="J57" s="24"/>
      <c r="K57" s="21" t="n">
        <v>8681.99</v>
      </c>
      <c r="L57" s="21"/>
      <c r="M57" s="21"/>
      <c r="N57" s="21"/>
      <c r="O57" s="21"/>
      <c r="P57" s="21"/>
      <c r="Q57" s="21"/>
      <c r="R57" s="21" t="n">
        <v>8681.99</v>
      </c>
      <c r="S57" s="21" t="n">
        <v>8681.99</v>
      </c>
      <c r="T57" s="25" t="e">
        <f aca="false">STDEV(L57:L57)/R57*100</f>
        <v>#DIV/0!</v>
      </c>
    </row>
    <row r="58" customFormat="false" ht="19.8" hidden="false" customHeight="true" outlineLevel="1" collapsed="false">
      <c r="A58" s="18" t="n">
        <v>45</v>
      </c>
      <c r="B58" s="19"/>
      <c r="C58" s="27" t="s">
        <v>87</v>
      </c>
      <c r="D58" s="21" t="s">
        <v>85</v>
      </c>
      <c r="E58" s="22" t="n">
        <v>1</v>
      </c>
      <c r="F58" s="21"/>
      <c r="G58" s="21"/>
      <c r="H58" s="23"/>
      <c r="I58" s="21"/>
      <c r="J58" s="24"/>
      <c r="K58" s="21" t="n">
        <v>2254.22</v>
      </c>
      <c r="L58" s="21"/>
      <c r="M58" s="21"/>
      <c r="N58" s="21"/>
      <c r="O58" s="21"/>
      <c r="P58" s="21"/>
      <c r="Q58" s="21"/>
      <c r="R58" s="21" t="n">
        <v>2254.22</v>
      </c>
      <c r="S58" s="21" t="n">
        <v>2254.22</v>
      </c>
      <c r="T58" s="25" t="e">
        <f aca="false">STDEV(L58:L58)/R58*100</f>
        <v>#DIV/0!</v>
      </c>
    </row>
    <row r="59" customFormat="false" ht="15.6" hidden="false" customHeight="true" outlineLevel="1" collapsed="false">
      <c r="A59" s="18" t="n">
        <v>46</v>
      </c>
      <c r="B59" s="19"/>
      <c r="C59" s="27" t="s">
        <v>88</v>
      </c>
      <c r="D59" s="21" t="s">
        <v>85</v>
      </c>
      <c r="E59" s="22" t="n">
        <v>1</v>
      </c>
      <c r="F59" s="21"/>
      <c r="G59" s="21"/>
      <c r="H59" s="23"/>
      <c r="I59" s="21"/>
      <c r="J59" s="24"/>
      <c r="K59" s="21" t="n">
        <v>3556.11</v>
      </c>
      <c r="L59" s="21"/>
      <c r="M59" s="21"/>
      <c r="N59" s="21"/>
      <c r="O59" s="21"/>
      <c r="P59" s="21"/>
      <c r="Q59" s="21"/>
      <c r="R59" s="21" t="n">
        <v>3556.11</v>
      </c>
      <c r="S59" s="21" t="n">
        <v>3556.11</v>
      </c>
      <c r="T59" s="25" t="e">
        <f aca="false">STDEV(L59:L59)/R59*100</f>
        <v>#DIV/0!</v>
      </c>
    </row>
    <row r="60" customFormat="false" ht="13.8" hidden="false" customHeight="true" outlineLevel="1" collapsed="false">
      <c r="A60" s="18" t="n">
        <v>47</v>
      </c>
      <c r="B60" s="19"/>
      <c r="C60" s="27" t="s">
        <v>89</v>
      </c>
      <c r="D60" s="21" t="s">
        <v>85</v>
      </c>
      <c r="E60" s="22" t="n">
        <v>1</v>
      </c>
      <c r="F60" s="21"/>
      <c r="G60" s="21"/>
      <c r="H60" s="23"/>
      <c r="I60" s="21"/>
      <c r="J60" s="24"/>
      <c r="K60" s="21" t="n">
        <v>5755.96</v>
      </c>
      <c r="L60" s="21"/>
      <c r="M60" s="21"/>
      <c r="N60" s="21"/>
      <c r="O60" s="21"/>
      <c r="P60" s="21"/>
      <c r="Q60" s="21"/>
      <c r="R60" s="21" t="n">
        <v>5755.96</v>
      </c>
      <c r="S60" s="21" t="n">
        <v>5755.96</v>
      </c>
      <c r="T60" s="25" t="e">
        <f aca="false">STDEV(L60:L60)/R60*100</f>
        <v>#DIV/0!</v>
      </c>
    </row>
    <row r="61" customFormat="false" ht="18.6" hidden="false" customHeight="true" outlineLevel="1" collapsed="false">
      <c r="A61" s="18" t="n">
        <v>48</v>
      </c>
      <c r="B61" s="19"/>
      <c r="C61" s="27" t="s">
        <v>90</v>
      </c>
      <c r="D61" s="21" t="s">
        <v>85</v>
      </c>
      <c r="E61" s="22" t="n">
        <v>1</v>
      </c>
      <c r="F61" s="21"/>
      <c r="G61" s="21"/>
      <c r="H61" s="23"/>
      <c r="I61" s="21"/>
      <c r="J61" s="24"/>
      <c r="K61" s="21" t="n">
        <v>6440.08</v>
      </c>
      <c r="L61" s="21"/>
      <c r="M61" s="21"/>
      <c r="N61" s="21"/>
      <c r="O61" s="21"/>
      <c r="P61" s="21"/>
      <c r="Q61" s="21"/>
      <c r="R61" s="21" t="n">
        <v>6440.08</v>
      </c>
      <c r="S61" s="21" t="n">
        <v>6440.08</v>
      </c>
      <c r="T61" s="25" t="e">
        <f aca="false">STDEV(L61:L61)/R61*100</f>
        <v>#DIV/0!</v>
      </c>
    </row>
    <row r="62" customFormat="false" ht="18" hidden="false" customHeight="true" outlineLevel="1" collapsed="false">
      <c r="A62" s="18" t="n">
        <v>49</v>
      </c>
      <c r="B62" s="19"/>
      <c r="C62" s="27" t="s">
        <v>91</v>
      </c>
      <c r="D62" s="21" t="s">
        <v>85</v>
      </c>
      <c r="E62" s="22" t="n">
        <v>1</v>
      </c>
      <c r="F62" s="21"/>
      <c r="G62" s="21"/>
      <c r="H62" s="23"/>
      <c r="I62" s="21"/>
      <c r="J62" s="24"/>
      <c r="K62" s="21" t="n">
        <v>2114</v>
      </c>
      <c r="L62" s="21"/>
      <c r="M62" s="21"/>
      <c r="N62" s="21"/>
      <c r="O62" s="21"/>
      <c r="P62" s="21"/>
      <c r="Q62" s="21"/>
      <c r="R62" s="21" t="n">
        <v>2114</v>
      </c>
      <c r="S62" s="21" t="n">
        <v>2114</v>
      </c>
      <c r="T62" s="25" t="e">
        <f aca="false">STDEV(L62:L62)/R62*100</f>
        <v>#DIV/0!</v>
      </c>
    </row>
    <row r="63" customFormat="false" ht="18.6" hidden="false" customHeight="true" outlineLevel="1" collapsed="false">
      <c r="A63" s="18" t="n">
        <v>50</v>
      </c>
      <c r="B63" s="19"/>
      <c r="C63" s="27" t="s">
        <v>92</v>
      </c>
      <c r="D63" s="21" t="s">
        <v>85</v>
      </c>
      <c r="E63" s="22" t="n">
        <v>1</v>
      </c>
      <c r="F63" s="21"/>
      <c r="G63" s="21"/>
      <c r="H63" s="23"/>
      <c r="I63" s="21"/>
      <c r="J63" s="24"/>
      <c r="K63" s="21" t="n">
        <v>2075.39</v>
      </c>
      <c r="L63" s="21"/>
      <c r="M63" s="21"/>
      <c r="N63" s="21"/>
      <c r="O63" s="21"/>
      <c r="P63" s="21"/>
      <c r="Q63" s="21"/>
      <c r="R63" s="21" t="n">
        <v>2075.39</v>
      </c>
      <c r="S63" s="21" t="n">
        <v>2075.39</v>
      </c>
      <c r="T63" s="25" t="e">
        <f aca="false">STDEV(L63:L63)/R63*100</f>
        <v>#DIV/0!</v>
      </c>
    </row>
    <row r="64" customFormat="false" ht="27.6" hidden="false" customHeight="true" outlineLevel="1" collapsed="false">
      <c r="A64" s="18" t="n">
        <v>51</v>
      </c>
      <c r="B64" s="19"/>
      <c r="C64" s="27" t="s">
        <v>93</v>
      </c>
      <c r="D64" s="21" t="s">
        <v>85</v>
      </c>
      <c r="E64" s="22" t="n">
        <v>1</v>
      </c>
      <c r="F64" s="21"/>
      <c r="G64" s="21"/>
      <c r="H64" s="23"/>
      <c r="I64" s="21"/>
      <c r="J64" s="24"/>
      <c r="K64" s="21" t="n">
        <v>2691.55</v>
      </c>
      <c r="L64" s="21"/>
      <c r="M64" s="21"/>
      <c r="N64" s="21"/>
      <c r="O64" s="21"/>
      <c r="P64" s="21"/>
      <c r="Q64" s="21"/>
      <c r="R64" s="21" t="n">
        <v>2691.55</v>
      </c>
      <c r="S64" s="21" t="n">
        <v>2691.55</v>
      </c>
      <c r="T64" s="25" t="e">
        <f aca="false">STDEV(L64:L64)/R64*100</f>
        <v>#DIV/0!</v>
      </c>
    </row>
    <row r="65" customFormat="false" ht="24.6" hidden="false" customHeight="true" outlineLevel="1" collapsed="false">
      <c r="A65" s="18" t="n">
        <v>52</v>
      </c>
      <c r="B65" s="19"/>
      <c r="C65" s="27" t="s">
        <v>94</v>
      </c>
      <c r="D65" s="21" t="s">
        <v>85</v>
      </c>
      <c r="E65" s="22" t="n">
        <v>1</v>
      </c>
      <c r="F65" s="21"/>
      <c r="G65" s="21"/>
      <c r="H65" s="23"/>
      <c r="I65" s="21"/>
      <c r="J65" s="24"/>
      <c r="K65" s="21" t="n">
        <v>2589.73</v>
      </c>
      <c r="L65" s="21"/>
      <c r="M65" s="21"/>
      <c r="N65" s="21"/>
      <c r="O65" s="21"/>
      <c r="P65" s="21"/>
      <c r="Q65" s="21"/>
      <c r="R65" s="21" t="n">
        <v>2589.73</v>
      </c>
      <c r="S65" s="21" t="n">
        <v>2589.73</v>
      </c>
      <c r="T65" s="25" t="e">
        <f aca="false">STDEV(L65:L65)/R65*100</f>
        <v>#DIV/0!</v>
      </c>
    </row>
    <row r="66" customFormat="false" ht="27.6" hidden="false" customHeight="true" outlineLevel="1" collapsed="false">
      <c r="A66" s="18" t="n">
        <v>53</v>
      </c>
      <c r="B66" s="19"/>
      <c r="C66" s="27" t="s">
        <v>95</v>
      </c>
      <c r="D66" s="21" t="s">
        <v>85</v>
      </c>
      <c r="E66" s="22" t="n">
        <v>1</v>
      </c>
      <c r="F66" s="21"/>
      <c r="G66" s="21"/>
      <c r="H66" s="23"/>
      <c r="I66" s="21"/>
      <c r="J66" s="24"/>
      <c r="K66" s="21" t="n">
        <v>949.78</v>
      </c>
      <c r="L66" s="21"/>
      <c r="M66" s="21"/>
      <c r="N66" s="21"/>
      <c r="O66" s="21"/>
      <c r="P66" s="21"/>
      <c r="Q66" s="21"/>
      <c r="R66" s="21" t="n">
        <v>949.78</v>
      </c>
      <c r="S66" s="21" t="n">
        <v>949.78</v>
      </c>
      <c r="T66" s="25" t="e">
        <f aca="false">STDEV(L66:L66)/R66*100</f>
        <v>#DIV/0!</v>
      </c>
    </row>
    <row r="67" customFormat="false" ht="27.6" hidden="false" customHeight="true" outlineLevel="1" collapsed="false">
      <c r="A67" s="18" t="n">
        <v>54</v>
      </c>
      <c r="B67" s="19"/>
      <c r="C67" s="27" t="s">
        <v>96</v>
      </c>
      <c r="D67" s="21" t="s">
        <v>85</v>
      </c>
      <c r="E67" s="22" t="n">
        <v>1</v>
      </c>
      <c r="F67" s="21"/>
      <c r="G67" s="21"/>
      <c r="H67" s="23"/>
      <c r="I67" s="21"/>
      <c r="J67" s="24"/>
      <c r="K67" s="21" t="n">
        <v>3893.28</v>
      </c>
      <c r="L67" s="21"/>
      <c r="M67" s="21"/>
      <c r="N67" s="21"/>
      <c r="O67" s="21"/>
      <c r="P67" s="21"/>
      <c r="Q67" s="21"/>
      <c r="R67" s="21" t="n">
        <v>3893.28</v>
      </c>
      <c r="S67" s="21" t="n">
        <v>3893.28</v>
      </c>
      <c r="T67" s="25" t="e">
        <f aca="false">STDEV(L67:L67)/R67*100</f>
        <v>#DIV/0!</v>
      </c>
    </row>
    <row r="68" customFormat="false" ht="26.4" hidden="false" customHeight="true" outlineLevel="1" collapsed="false">
      <c r="A68" s="18" t="n">
        <v>55</v>
      </c>
      <c r="B68" s="19"/>
      <c r="C68" s="27" t="s">
        <v>97</v>
      </c>
      <c r="D68" s="21" t="s">
        <v>85</v>
      </c>
      <c r="E68" s="22" t="n">
        <v>1</v>
      </c>
      <c r="F68" s="21"/>
      <c r="G68" s="21"/>
      <c r="H68" s="23"/>
      <c r="I68" s="21"/>
      <c r="J68" s="24"/>
      <c r="K68" s="21" t="n">
        <v>8933.28</v>
      </c>
      <c r="L68" s="21"/>
      <c r="M68" s="21"/>
      <c r="N68" s="21"/>
      <c r="O68" s="21"/>
      <c r="P68" s="21"/>
      <c r="Q68" s="21"/>
      <c r="R68" s="21" t="n">
        <v>8933.28</v>
      </c>
      <c r="S68" s="21" t="n">
        <v>8933.28</v>
      </c>
      <c r="T68" s="25" t="e">
        <f aca="false">STDEV(L68:L68)/R68*100</f>
        <v>#DIV/0!</v>
      </c>
    </row>
    <row r="69" customFormat="false" ht="28.8" hidden="false" customHeight="true" outlineLevel="1" collapsed="false">
      <c r="A69" s="18" t="n">
        <v>56</v>
      </c>
      <c r="B69" s="19"/>
      <c r="C69" s="27" t="s">
        <v>98</v>
      </c>
      <c r="D69" s="21" t="s">
        <v>85</v>
      </c>
      <c r="E69" s="22" t="n">
        <v>1</v>
      </c>
      <c r="F69" s="21"/>
      <c r="G69" s="21"/>
      <c r="H69" s="23"/>
      <c r="I69" s="21"/>
      <c r="J69" s="24"/>
      <c r="K69" s="21" t="n">
        <v>1431.53</v>
      </c>
      <c r="L69" s="21"/>
      <c r="M69" s="21"/>
      <c r="N69" s="21"/>
      <c r="O69" s="21"/>
      <c r="P69" s="21"/>
      <c r="Q69" s="21"/>
      <c r="R69" s="21" t="n">
        <v>1431.53</v>
      </c>
      <c r="S69" s="21" t="n">
        <v>1431.53</v>
      </c>
      <c r="T69" s="25" t="e">
        <f aca="false">STDEV(L69:L69)/R69*100</f>
        <v>#DIV/0!</v>
      </c>
    </row>
    <row r="70" customFormat="false" ht="22.8" hidden="false" customHeight="true" outlineLevel="1" collapsed="false">
      <c r="A70" s="18" t="n">
        <v>57</v>
      </c>
      <c r="B70" s="19"/>
      <c r="C70" s="27" t="s">
        <v>99</v>
      </c>
      <c r="D70" s="21" t="s">
        <v>85</v>
      </c>
      <c r="E70" s="22" t="n">
        <v>1</v>
      </c>
      <c r="F70" s="21"/>
      <c r="G70" s="21"/>
      <c r="H70" s="23"/>
      <c r="I70" s="21"/>
      <c r="J70" s="24"/>
      <c r="K70" s="21" t="n">
        <v>3197.3</v>
      </c>
      <c r="L70" s="21"/>
      <c r="M70" s="21"/>
      <c r="N70" s="21"/>
      <c r="O70" s="21"/>
      <c r="P70" s="21"/>
      <c r="Q70" s="21"/>
      <c r="R70" s="21" t="n">
        <v>3197.3</v>
      </c>
      <c r="S70" s="21" t="n">
        <v>3197.3</v>
      </c>
      <c r="T70" s="25" t="e">
        <f aca="false">STDEV(L70:L70)/R70*100</f>
        <v>#DIV/0!</v>
      </c>
    </row>
    <row r="71" customFormat="false" ht="27.6" hidden="false" customHeight="true" outlineLevel="1" collapsed="false">
      <c r="A71" s="18" t="n">
        <v>58</v>
      </c>
      <c r="B71" s="19"/>
      <c r="C71" s="27" t="s">
        <v>100</v>
      </c>
      <c r="D71" s="21" t="s">
        <v>85</v>
      </c>
      <c r="E71" s="22" t="n">
        <v>1</v>
      </c>
      <c r="F71" s="21"/>
      <c r="G71" s="21"/>
      <c r="H71" s="23"/>
      <c r="I71" s="21"/>
      <c r="J71" s="24"/>
      <c r="K71" s="21" t="n">
        <v>1796.8</v>
      </c>
      <c r="L71" s="21"/>
      <c r="M71" s="21"/>
      <c r="N71" s="21"/>
      <c r="O71" s="21"/>
      <c r="P71" s="21"/>
      <c r="Q71" s="21"/>
      <c r="R71" s="21" t="n">
        <v>1796.8</v>
      </c>
      <c r="S71" s="21" t="n">
        <v>1796.8</v>
      </c>
      <c r="T71" s="25" t="e">
        <f aca="false">STDEV(L71:L71)/R71*100</f>
        <v>#DIV/0!</v>
      </c>
    </row>
    <row r="72" customFormat="false" ht="22.2" hidden="false" customHeight="true" outlineLevel="1" collapsed="false">
      <c r="A72" s="18" t="n">
        <v>59</v>
      </c>
      <c r="B72" s="19"/>
      <c r="C72" s="27" t="s">
        <v>101</v>
      </c>
      <c r="D72" s="21" t="s">
        <v>85</v>
      </c>
      <c r="E72" s="22" t="n">
        <v>1</v>
      </c>
      <c r="F72" s="21"/>
      <c r="G72" s="21"/>
      <c r="H72" s="23"/>
      <c r="I72" s="21"/>
      <c r="J72" s="24"/>
      <c r="K72" s="21" t="n">
        <v>2122.2</v>
      </c>
      <c r="L72" s="21"/>
      <c r="M72" s="21"/>
      <c r="N72" s="21"/>
      <c r="O72" s="21"/>
      <c r="P72" s="21"/>
      <c r="Q72" s="21"/>
      <c r="R72" s="21" t="n">
        <v>2122.2</v>
      </c>
      <c r="S72" s="21" t="n">
        <v>2122.2</v>
      </c>
      <c r="T72" s="25" t="e">
        <f aca="false">STDEV(L72:L72)/R72*100</f>
        <v>#DIV/0!</v>
      </c>
    </row>
    <row r="73" customFormat="false" ht="27.6" hidden="false" customHeight="true" outlineLevel="1" collapsed="false">
      <c r="A73" s="18" t="n">
        <v>60</v>
      </c>
      <c r="B73" s="19"/>
      <c r="C73" s="27" t="s">
        <v>102</v>
      </c>
      <c r="D73" s="21" t="s">
        <v>85</v>
      </c>
      <c r="E73" s="22" t="n">
        <v>1</v>
      </c>
      <c r="F73" s="21"/>
      <c r="G73" s="21"/>
      <c r="H73" s="23"/>
      <c r="I73" s="21"/>
      <c r="J73" s="24"/>
      <c r="K73" s="21" t="n">
        <v>2857.93</v>
      </c>
      <c r="L73" s="21"/>
      <c r="M73" s="21"/>
      <c r="N73" s="21"/>
      <c r="O73" s="21"/>
      <c r="P73" s="21"/>
      <c r="Q73" s="21"/>
      <c r="R73" s="21" t="n">
        <v>2857.93</v>
      </c>
      <c r="S73" s="21" t="n">
        <v>2857.93</v>
      </c>
      <c r="T73" s="25" t="e">
        <f aca="false">STDEV(L73:L73)/R73*100</f>
        <v>#DIV/0!</v>
      </c>
    </row>
    <row r="74" customFormat="false" ht="27.6" hidden="false" customHeight="true" outlineLevel="1" collapsed="false">
      <c r="A74" s="18" t="n">
        <v>61</v>
      </c>
      <c r="B74" s="19"/>
      <c r="C74" s="27" t="s">
        <v>103</v>
      </c>
      <c r="D74" s="21" t="s">
        <v>85</v>
      </c>
      <c r="E74" s="22" t="n">
        <v>1</v>
      </c>
      <c r="F74" s="21"/>
      <c r="G74" s="21"/>
      <c r="H74" s="23"/>
      <c r="I74" s="21"/>
      <c r="J74" s="24"/>
      <c r="K74" s="21" t="n">
        <v>3392.06</v>
      </c>
      <c r="L74" s="21"/>
      <c r="M74" s="21"/>
      <c r="N74" s="21"/>
      <c r="O74" s="21"/>
      <c r="P74" s="21"/>
      <c r="Q74" s="21"/>
      <c r="R74" s="21" t="n">
        <v>3392.06</v>
      </c>
      <c r="S74" s="21" t="n">
        <v>3392.06</v>
      </c>
      <c r="T74" s="25" t="e">
        <f aca="false">STDEV(L74:L74)/R74*100</f>
        <v>#DIV/0!</v>
      </c>
    </row>
    <row r="75" customFormat="false" ht="22.2" hidden="false" customHeight="true" outlineLevel="1" collapsed="false">
      <c r="A75" s="18" t="n">
        <v>62</v>
      </c>
      <c r="B75" s="19"/>
      <c r="C75" s="27" t="s">
        <v>104</v>
      </c>
      <c r="D75" s="21" t="s">
        <v>85</v>
      </c>
      <c r="E75" s="22" t="n">
        <v>1</v>
      </c>
      <c r="F75" s="21"/>
      <c r="G75" s="21"/>
      <c r="H75" s="23"/>
      <c r="I75" s="21"/>
      <c r="J75" s="24"/>
      <c r="K75" s="21" t="n">
        <v>4418.39</v>
      </c>
      <c r="L75" s="21"/>
      <c r="M75" s="21"/>
      <c r="N75" s="21"/>
      <c r="O75" s="21"/>
      <c r="P75" s="21"/>
      <c r="Q75" s="21"/>
      <c r="R75" s="21" t="n">
        <v>4418.39</v>
      </c>
      <c r="S75" s="21" t="n">
        <v>4418.39</v>
      </c>
      <c r="T75" s="25" t="e">
        <f aca="false">STDEV(L75:L75)/R75*100</f>
        <v>#DIV/0!</v>
      </c>
    </row>
    <row r="76" customFormat="false" ht="24" hidden="false" customHeight="true" outlineLevel="1" collapsed="false">
      <c r="A76" s="18" t="n">
        <v>63</v>
      </c>
      <c r="B76" s="19"/>
      <c r="C76" s="27" t="s">
        <v>105</v>
      </c>
      <c r="D76" s="21" t="s">
        <v>85</v>
      </c>
      <c r="E76" s="22" t="n">
        <v>1</v>
      </c>
      <c r="F76" s="21"/>
      <c r="G76" s="21"/>
      <c r="H76" s="23"/>
      <c r="I76" s="21"/>
      <c r="J76" s="24"/>
      <c r="K76" s="21" t="n">
        <v>8941.53</v>
      </c>
      <c r="L76" s="21"/>
      <c r="M76" s="21"/>
      <c r="N76" s="21"/>
      <c r="O76" s="21"/>
      <c r="P76" s="21"/>
      <c r="Q76" s="21"/>
      <c r="R76" s="21" t="n">
        <v>8941.53</v>
      </c>
      <c r="S76" s="21" t="n">
        <v>8941.53</v>
      </c>
      <c r="T76" s="25" t="e">
        <f aca="false">STDEV(L76:L76)/R76*100</f>
        <v>#DIV/0!</v>
      </c>
    </row>
    <row r="77" customFormat="false" ht="22.2" hidden="false" customHeight="true" outlineLevel="1" collapsed="false">
      <c r="A77" s="18" t="n">
        <v>64</v>
      </c>
      <c r="B77" s="19"/>
      <c r="C77" s="27" t="s">
        <v>106</v>
      </c>
      <c r="D77" s="21" t="s">
        <v>85</v>
      </c>
      <c r="E77" s="22" t="n">
        <v>1</v>
      </c>
      <c r="F77" s="21"/>
      <c r="G77" s="21"/>
      <c r="H77" s="23"/>
      <c r="I77" s="21"/>
      <c r="J77" s="24"/>
      <c r="K77" s="21" t="n">
        <v>9327.35</v>
      </c>
      <c r="L77" s="21"/>
      <c r="M77" s="21"/>
      <c r="N77" s="21"/>
      <c r="O77" s="21"/>
      <c r="P77" s="21"/>
      <c r="Q77" s="21"/>
      <c r="R77" s="21" t="n">
        <v>9327.35</v>
      </c>
      <c r="S77" s="21" t="n">
        <v>9327.35</v>
      </c>
      <c r="T77" s="25" t="e">
        <f aca="false">STDEV(L77:L77)/R77*100</f>
        <v>#DIV/0!</v>
      </c>
    </row>
    <row r="78" customFormat="false" ht="21" hidden="false" customHeight="true" outlineLevel="1" collapsed="false">
      <c r="A78" s="18" t="n">
        <v>65</v>
      </c>
      <c r="B78" s="19"/>
      <c r="C78" s="27" t="s">
        <v>107</v>
      </c>
      <c r="D78" s="21" t="s">
        <v>85</v>
      </c>
      <c r="E78" s="22" t="n">
        <v>1</v>
      </c>
      <c r="F78" s="21"/>
      <c r="G78" s="21"/>
      <c r="H78" s="23"/>
      <c r="I78" s="21"/>
      <c r="J78" s="24"/>
      <c r="K78" s="21" t="n">
        <v>289.46</v>
      </c>
      <c r="L78" s="21"/>
      <c r="M78" s="21"/>
      <c r="N78" s="21"/>
      <c r="O78" s="21"/>
      <c r="P78" s="21"/>
      <c r="Q78" s="21"/>
      <c r="R78" s="21" t="n">
        <v>289.46</v>
      </c>
      <c r="S78" s="21" t="n">
        <v>289.46</v>
      </c>
      <c r="T78" s="25" t="e">
        <f aca="false">STDEV(L78:L78)/R78*100</f>
        <v>#DIV/0!</v>
      </c>
    </row>
    <row r="79" customFormat="false" ht="22.8" hidden="false" customHeight="true" outlineLevel="1" collapsed="false">
      <c r="A79" s="18" t="n">
        <v>66</v>
      </c>
      <c r="B79" s="19"/>
      <c r="C79" s="27" t="s">
        <v>108</v>
      </c>
      <c r="D79" s="21" t="s">
        <v>85</v>
      </c>
      <c r="E79" s="22" t="n">
        <v>1</v>
      </c>
      <c r="F79" s="21"/>
      <c r="G79" s="21"/>
      <c r="H79" s="23"/>
      <c r="I79" s="21"/>
      <c r="J79" s="24"/>
      <c r="K79" s="21" t="n">
        <v>490.5</v>
      </c>
      <c r="L79" s="21"/>
      <c r="M79" s="21"/>
      <c r="N79" s="21"/>
      <c r="O79" s="21"/>
      <c r="P79" s="21"/>
      <c r="Q79" s="21"/>
      <c r="R79" s="21" t="n">
        <v>490.5</v>
      </c>
      <c r="S79" s="21" t="n">
        <v>490.5</v>
      </c>
      <c r="T79" s="25" t="e">
        <f aca="false">STDEV(L79:L79)/R79*100</f>
        <v>#DIV/0!</v>
      </c>
    </row>
    <row r="80" customFormat="false" ht="26.4" hidden="false" customHeight="true" outlineLevel="1" collapsed="false">
      <c r="A80" s="18" t="n">
        <v>67</v>
      </c>
      <c r="B80" s="19"/>
      <c r="C80" s="27" t="s">
        <v>109</v>
      </c>
      <c r="D80" s="21" t="s">
        <v>85</v>
      </c>
      <c r="E80" s="22" t="n">
        <v>1</v>
      </c>
      <c r="F80" s="21"/>
      <c r="G80" s="21"/>
      <c r="H80" s="23"/>
      <c r="I80" s="21"/>
      <c r="J80" s="24"/>
      <c r="K80" s="21" t="n">
        <v>658.39</v>
      </c>
      <c r="L80" s="21"/>
      <c r="M80" s="21"/>
      <c r="N80" s="21"/>
      <c r="O80" s="21"/>
      <c r="P80" s="21"/>
      <c r="Q80" s="21"/>
      <c r="R80" s="21" t="n">
        <v>658.39</v>
      </c>
      <c r="S80" s="21" t="n">
        <v>658.39</v>
      </c>
      <c r="T80" s="25" t="e">
        <f aca="false">STDEV(L80:L80)/R80*100</f>
        <v>#DIV/0!</v>
      </c>
    </row>
    <row r="81" customFormat="false" ht="25.2" hidden="false" customHeight="true" outlineLevel="1" collapsed="false">
      <c r="A81" s="18" t="n">
        <v>68</v>
      </c>
      <c r="B81" s="19"/>
      <c r="C81" s="27" t="s">
        <v>110</v>
      </c>
      <c r="D81" s="21" t="s">
        <v>85</v>
      </c>
      <c r="E81" s="22" t="n">
        <v>1</v>
      </c>
      <c r="F81" s="21"/>
      <c r="G81" s="21"/>
      <c r="H81" s="23"/>
      <c r="I81" s="21"/>
      <c r="J81" s="24"/>
      <c r="K81" s="21" t="n">
        <v>1151.28</v>
      </c>
      <c r="L81" s="21"/>
      <c r="M81" s="21"/>
      <c r="N81" s="21"/>
      <c r="O81" s="21"/>
      <c r="P81" s="21"/>
      <c r="Q81" s="21"/>
      <c r="R81" s="21" t="n">
        <v>1151.28</v>
      </c>
      <c r="S81" s="21" t="n">
        <v>1151.28</v>
      </c>
      <c r="T81" s="25" t="e">
        <f aca="false">STDEV(L81:L81)/R81*100</f>
        <v>#DIV/0!</v>
      </c>
    </row>
    <row r="82" customFormat="false" ht="21" hidden="false" customHeight="true" outlineLevel="1" collapsed="false">
      <c r="A82" s="18" t="n">
        <v>69</v>
      </c>
      <c r="B82" s="19"/>
      <c r="C82" s="27" t="s">
        <v>111</v>
      </c>
      <c r="D82" s="21" t="s">
        <v>85</v>
      </c>
      <c r="E82" s="22" t="n">
        <v>1</v>
      </c>
      <c r="F82" s="21"/>
      <c r="G82" s="21"/>
      <c r="H82" s="23"/>
      <c r="I82" s="21"/>
      <c r="J82" s="24"/>
      <c r="K82" s="21" t="n">
        <v>1590.12</v>
      </c>
      <c r="L82" s="21"/>
      <c r="M82" s="21"/>
      <c r="N82" s="21"/>
      <c r="O82" s="21"/>
      <c r="P82" s="21"/>
      <c r="Q82" s="21"/>
      <c r="R82" s="21" t="n">
        <v>1590.12</v>
      </c>
      <c r="S82" s="21" t="n">
        <v>1590.12</v>
      </c>
      <c r="T82" s="25" t="e">
        <f aca="false">STDEV(L82:L82)/R82*100</f>
        <v>#DIV/0!</v>
      </c>
    </row>
    <row r="83" customFormat="false" ht="21" hidden="false" customHeight="true" outlineLevel="1" collapsed="false">
      <c r="A83" s="18" t="n">
        <v>70</v>
      </c>
      <c r="B83" s="19"/>
      <c r="C83" s="27" t="s">
        <v>112</v>
      </c>
      <c r="D83" s="21" t="s">
        <v>85</v>
      </c>
      <c r="E83" s="22" t="n">
        <v>1</v>
      </c>
      <c r="F83" s="21"/>
      <c r="G83" s="21"/>
      <c r="H83" s="23"/>
      <c r="I83" s="21"/>
      <c r="J83" s="24"/>
      <c r="K83" s="21" t="n">
        <v>2830.41</v>
      </c>
      <c r="L83" s="21"/>
      <c r="M83" s="21"/>
      <c r="N83" s="21"/>
      <c r="O83" s="21"/>
      <c r="P83" s="21"/>
      <c r="Q83" s="21"/>
      <c r="R83" s="21" t="n">
        <v>2830.41</v>
      </c>
      <c r="S83" s="21" t="n">
        <v>2830.41</v>
      </c>
      <c r="T83" s="25" t="e">
        <f aca="false">STDEV(L83:L83)/R83*100</f>
        <v>#DIV/0!</v>
      </c>
    </row>
    <row r="84" customFormat="false" ht="24" hidden="false" customHeight="true" outlineLevel="1" collapsed="false">
      <c r="A84" s="18" t="n">
        <v>71</v>
      </c>
      <c r="B84" s="19"/>
      <c r="C84" s="27" t="s">
        <v>113</v>
      </c>
      <c r="D84" s="21" t="s">
        <v>85</v>
      </c>
      <c r="E84" s="22" t="n">
        <v>1</v>
      </c>
      <c r="F84" s="21"/>
      <c r="G84" s="21"/>
      <c r="H84" s="23"/>
      <c r="I84" s="21"/>
      <c r="J84" s="24"/>
      <c r="K84" s="21" t="n">
        <v>1485.71</v>
      </c>
      <c r="L84" s="21"/>
      <c r="M84" s="21"/>
      <c r="N84" s="21"/>
      <c r="O84" s="21"/>
      <c r="P84" s="21"/>
      <c r="Q84" s="21"/>
      <c r="R84" s="21" t="n">
        <v>1485.71</v>
      </c>
      <c r="S84" s="21" t="n">
        <v>1485.71</v>
      </c>
      <c r="T84" s="25" t="e">
        <f aca="false">STDEV(L84:L84)/R84*100</f>
        <v>#DIV/0!</v>
      </c>
    </row>
    <row r="85" customFormat="false" ht="22.8" hidden="false" customHeight="true" outlineLevel="1" collapsed="false">
      <c r="A85" s="18" t="n">
        <v>72</v>
      </c>
      <c r="B85" s="19"/>
      <c r="C85" s="27" t="s">
        <v>114</v>
      </c>
      <c r="D85" s="21" t="s">
        <v>85</v>
      </c>
      <c r="E85" s="22" t="n">
        <v>1</v>
      </c>
      <c r="F85" s="21"/>
      <c r="G85" s="21"/>
      <c r="H85" s="23"/>
      <c r="I85" s="21"/>
      <c r="J85" s="24"/>
      <c r="K85" s="21" t="n">
        <v>1565.37</v>
      </c>
      <c r="L85" s="21"/>
      <c r="M85" s="21"/>
      <c r="N85" s="21"/>
      <c r="O85" s="21"/>
      <c r="P85" s="21"/>
      <c r="Q85" s="21"/>
      <c r="R85" s="21" t="n">
        <v>1565.37</v>
      </c>
      <c r="S85" s="21" t="n">
        <v>1565.37</v>
      </c>
      <c r="T85" s="25" t="e">
        <f aca="false">STDEV(L85:L85)/R85*100</f>
        <v>#DIV/0!</v>
      </c>
    </row>
    <row r="86" customFormat="false" ht="26.4" hidden="false" customHeight="true" outlineLevel="1" collapsed="false">
      <c r="A86" s="18" t="n">
        <v>73</v>
      </c>
      <c r="B86" s="19"/>
      <c r="C86" s="27" t="s">
        <v>115</v>
      </c>
      <c r="D86" s="21" t="s">
        <v>85</v>
      </c>
      <c r="E86" s="22" t="n">
        <v>1</v>
      </c>
      <c r="F86" s="21"/>
      <c r="G86" s="21"/>
      <c r="H86" s="23"/>
      <c r="I86" s="21"/>
      <c r="J86" s="24"/>
      <c r="K86" s="21" t="n">
        <v>2276.64</v>
      </c>
      <c r="L86" s="21"/>
      <c r="M86" s="21"/>
      <c r="N86" s="21"/>
      <c r="O86" s="21"/>
      <c r="P86" s="21"/>
      <c r="Q86" s="21"/>
      <c r="R86" s="21" t="n">
        <v>2276.64</v>
      </c>
      <c r="S86" s="21" t="n">
        <v>2276.64</v>
      </c>
      <c r="T86" s="25" t="e">
        <f aca="false">STDEV(L86:L86)/R86*100</f>
        <v>#DIV/0!</v>
      </c>
    </row>
    <row r="87" customFormat="false" ht="21.6" hidden="false" customHeight="true" outlineLevel="1" collapsed="false">
      <c r="A87" s="18" t="n">
        <v>74</v>
      </c>
      <c r="B87" s="19"/>
      <c r="C87" s="27" t="s">
        <v>116</v>
      </c>
      <c r="D87" s="21" t="s">
        <v>85</v>
      </c>
      <c r="E87" s="22" t="n">
        <v>1</v>
      </c>
      <c r="F87" s="21"/>
      <c r="G87" s="21"/>
      <c r="H87" s="23"/>
      <c r="I87" s="21"/>
      <c r="J87" s="24"/>
      <c r="K87" s="21" t="n">
        <v>2291.61</v>
      </c>
      <c r="L87" s="21"/>
      <c r="M87" s="21"/>
      <c r="N87" s="21"/>
      <c r="O87" s="21"/>
      <c r="P87" s="21"/>
      <c r="Q87" s="21"/>
      <c r="R87" s="21" t="n">
        <v>2291.61</v>
      </c>
      <c r="S87" s="21" t="n">
        <v>2291.61</v>
      </c>
      <c r="T87" s="25" t="e">
        <f aca="false">STDEV(L87:L87)/R87*100</f>
        <v>#DIV/0!</v>
      </c>
    </row>
    <row r="88" customFormat="false" ht="25.8" hidden="false" customHeight="true" outlineLevel="1" collapsed="false">
      <c r="A88" s="18" t="n">
        <v>75</v>
      </c>
      <c r="B88" s="19"/>
      <c r="C88" s="27" t="s">
        <v>117</v>
      </c>
      <c r="D88" s="21" t="s">
        <v>85</v>
      </c>
      <c r="E88" s="22" t="n">
        <v>1</v>
      </c>
      <c r="F88" s="21"/>
      <c r="G88" s="21"/>
      <c r="H88" s="23"/>
      <c r="I88" s="21"/>
      <c r="J88" s="24"/>
      <c r="K88" s="21" t="n">
        <v>3008.62</v>
      </c>
      <c r="L88" s="21"/>
      <c r="M88" s="21"/>
      <c r="N88" s="21"/>
      <c r="O88" s="21"/>
      <c r="P88" s="21"/>
      <c r="Q88" s="21"/>
      <c r="R88" s="21" t="n">
        <v>3008.62</v>
      </c>
      <c r="S88" s="21" t="n">
        <v>3008.62</v>
      </c>
      <c r="T88" s="25" t="e">
        <f aca="false">STDEV(L88:L88)/R88*100</f>
        <v>#DIV/0!</v>
      </c>
    </row>
    <row r="89" customFormat="false" ht="25.8" hidden="false" customHeight="true" outlineLevel="1" collapsed="false">
      <c r="A89" s="18" t="n">
        <v>76</v>
      </c>
      <c r="B89" s="19"/>
      <c r="C89" s="27" t="s">
        <v>118</v>
      </c>
      <c r="D89" s="21" t="s">
        <v>85</v>
      </c>
      <c r="E89" s="22" t="n">
        <v>1</v>
      </c>
      <c r="F89" s="21"/>
      <c r="G89" s="21"/>
      <c r="H89" s="23"/>
      <c r="I89" s="21"/>
      <c r="J89" s="24"/>
      <c r="K89" s="21" t="n">
        <v>4440.15</v>
      </c>
      <c r="L89" s="21"/>
      <c r="M89" s="21"/>
      <c r="N89" s="21"/>
      <c r="O89" s="21"/>
      <c r="P89" s="21"/>
      <c r="Q89" s="21"/>
      <c r="R89" s="21" t="n">
        <v>4440.15</v>
      </c>
      <c r="S89" s="21" t="n">
        <v>4440.15</v>
      </c>
      <c r="T89" s="25" t="e">
        <f aca="false">STDEV(L89:L89)/R89*100</f>
        <v>#DIV/0!</v>
      </c>
    </row>
    <row r="90" customFormat="false" ht="24" hidden="false" customHeight="true" outlineLevel="1" collapsed="false">
      <c r="A90" s="18" t="n">
        <v>77</v>
      </c>
      <c r="B90" s="19"/>
      <c r="C90" s="27" t="s">
        <v>119</v>
      </c>
      <c r="D90" s="21" t="s">
        <v>85</v>
      </c>
      <c r="E90" s="22" t="n">
        <v>1</v>
      </c>
      <c r="F90" s="21"/>
      <c r="G90" s="21"/>
      <c r="H90" s="23"/>
      <c r="I90" s="21"/>
      <c r="J90" s="24"/>
      <c r="K90" s="21" t="n">
        <v>13141.86</v>
      </c>
      <c r="L90" s="21"/>
      <c r="M90" s="21"/>
      <c r="N90" s="21"/>
      <c r="O90" s="21"/>
      <c r="P90" s="21"/>
      <c r="Q90" s="21"/>
      <c r="R90" s="21" t="n">
        <v>13141.86</v>
      </c>
      <c r="S90" s="21" t="n">
        <v>13141.86</v>
      </c>
      <c r="T90" s="25" t="e">
        <f aca="false">STDEV(L90:L90)/R90*100</f>
        <v>#DIV/0!</v>
      </c>
    </row>
    <row r="91" customFormat="false" ht="37.2" hidden="false" customHeight="true" outlineLevel="1" collapsed="false">
      <c r="A91" s="18" t="n">
        <v>78</v>
      </c>
      <c r="B91" s="19"/>
      <c r="C91" s="27" t="s">
        <v>120</v>
      </c>
      <c r="D91" s="21" t="s">
        <v>85</v>
      </c>
      <c r="E91" s="22" t="n">
        <v>1</v>
      </c>
      <c r="F91" s="21"/>
      <c r="G91" s="21"/>
      <c r="H91" s="23"/>
      <c r="I91" s="21"/>
      <c r="J91" s="24"/>
      <c r="K91" s="21" t="n">
        <v>2545.14</v>
      </c>
      <c r="L91" s="21"/>
      <c r="M91" s="21"/>
      <c r="N91" s="21"/>
      <c r="O91" s="21"/>
      <c r="P91" s="21"/>
      <c r="Q91" s="21"/>
      <c r="R91" s="21" t="n">
        <v>2545.14</v>
      </c>
      <c r="S91" s="21" t="n">
        <v>2545.14</v>
      </c>
      <c r="T91" s="25" t="e">
        <f aca="false">STDEV(L91:L91)/R91*100</f>
        <v>#DIV/0!</v>
      </c>
    </row>
    <row r="92" customFormat="false" ht="37.2" hidden="false" customHeight="true" outlineLevel="1" collapsed="false">
      <c r="A92" s="18" t="n">
        <v>79</v>
      </c>
      <c r="B92" s="19"/>
      <c r="C92" s="27" t="s">
        <v>121</v>
      </c>
      <c r="D92" s="21" t="s">
        <v>85</v>
      </c>
      <c r="E92" s="22" t="n">
        <v>1</v>
      </c>
      <c r="F92" s="21"/>
      <c r="G92" s="21"/>
      <c r="H92" s="23"/>
      <c r="I92" s="21"/>
      <c r="J92" s="24"/>
      <c r="K92" s="21" t="n">
        <v>18723.72</v>
      </c>
      <c r="L92" s="21"/>
      <c r="M92" s="21"/>
      <c r="N92" s="21"/>
      <c r="O92" s="21"/>
      <c r="P92" s="21"/>
      <c r="Q92" s="21"/>
      <c r="R92" s="21" t="n">
        <v>18723.72</v>
      </c>
      <c r="S92" s="21" t="n">
        <v>18723.72</v>
      </c>
      <c r="T92" s="25" t="e">
        <f aca="false">STDEV(L92:L92)/R92*100</f>
        <v>#DIV/0!</v>
      </c>
    </row>
    <row r="93" customFormat="false" ht="20.4" hidden="false" customHeight="true" outlineLevel="1" collapsed="false">
      <c r="A93" s="18" t="n">
        <v>80</v>
      </c>
      <c r="B93" s="19"/>
      <c r="C93" s="27" t="s">
        <v>122</v>
      </c>
      <c r="D93" s="21" t="s">
        <v>85</v>
      </c>
      <c r="E93" s="22" t="n">
        <v>1</v>
      </c>
      <c r="F93" s="21"/>
      <c r="G93" s="21"/>
      <c r="H93" s="23"/>
      <c r="I93" s="21"/>
      <c r="J93" s="24"/>
      <c r="K93" s="21" t="n">
        <v>1546.99</v>
      </c>
      <c r="L93" s="21"/>
      <c r="M93" s="21"/>
      <c r="N93" s="21"/>
      <c r="O93" s="21"/>
      <c r="P93" s="21"/>
      <c r="Q93" s="21"/>
      <c r="R93" s="21" t="n">
        <v>1546.99</v>
      </c>
      <c r="S93" s="21" t="n">
        <v>1546.99</v>
      </c>
      <c r="T93" s="25" t="e">
        <f aca="false">STDEV(L93:L93)/R93*100</f>
        <v>#DIV/0!</v>
      </c>
    </row>
    <row r="94" customFormat="false" ht="25.8" hidden="false" customHeight="true" outlineLevel="1" collapsed="false">
      <c r="A94" s="18" t="n">
        <v>81</v>
      </c>
      <c r="B94" s="19"/>
      <c r="C94" s="27" t="s">
        <v>123</v>
      </c>
      <c r="D94" s="21" t="s">
        <v>85</v>
      </c>
      <c r="E94" s="22" t="n">
        <v>1</v>
      </c>
      <c r="F94" s="21"/>
      <c r="G94" s="21"/>
      <c r="H94" s="23"/>
      <c r="I94" s="21"/>
      <c r="J94" s="24"/>
      <c r="K94" s="21" t="n">
        <v>1585.31</v>
      </c>
      <c r="L94" s="21"/>
      <c r="M94" s="21"/>
      <c r="N94" s="21"/>
      <c r="O94" s="21"/>
      <c r="P94" s="21"/>
      <c r="Q94" s="21"/>
      <c r="R94" s="21" t="n">
        <v>1585.31</v>
      </c>
      <c r="S94" s="21" t="n">
        <v>1585.31</v>
      </c>
      <c r="T94" s="25" t="e">
        <f aca="false">STDEV(L94:L94)/R94*100</f>
        <v>#DIV/0!</v>
      </c>
    </row>
    <row r="95" customFormat="false" ht="24" hidden="false" customHeight="true" outlineLevel="1" collapsed="false">
      <c r="A95" s="18" t="n">
        <v>82</v>
      </c>
      <c r="B95" s="19"/>
      <c r="C95" s="27" t="s">
        <v>124</v>
      </c>
      <c r="D95" s="21" t="s">
        <v>85</v>
      </c>
      <c r="E95" s="22" t="n">
        <v>1</v>
      </c>
      <c r="F95" s="21"/>
      <c r="G95" s="21"/>
      <c r="H95" s="23"/>
      <c r="I95" s="21"/>
      <c r="J95" s="24"/>
      <c r="K95" s="21" t="n">
        <v>1727.83</v>
      </c>
      <c r="L95" s="21"/>
      <c r="M95" s="21"/>
      <c r="N95" s="21"/>
      <c r="O95" s="21"/>
      <c r="P95" s="21"/>
      <c r="Q95" s="21"/>
      <c r="R95" s="21" t="n">
        <v>1727.83</v>
      </c>
      <c r="S95" s="21" t="n">
        <v>1727.83</v>
      </c>
      <c r="T95" s="25" t="e">
        <f aca="false">STDEV(L95:L95)/R95*100</f>
        <v>#DIV/0!</v>
      </c>
    </row>
    <row r="96" customFormat="false" ht="24.6" hidden="false" customHeight="true" outlineLevel="1" collapsed="false">
      <c r="A96" s="18" t="n">
        <v>83</v>
      </c>
      <c r="B96" s="19"/>
      <c r="C96" s="27" t="s">
        <v>125</v>
      </c>
      <c r="D96" s="21" t="s">
        <v>85</v>
      </c>
      <c r="E96" s="22" t="n">
        <v>1</v>
      </c>
      <c r="F96" s="21"/>
      <c r="G96" s="21"/>
      <c r="H96" s="23"/>
      <c r="I96" s="21"/>
      <c r="J96" s="24"/>
      <c r="K96" s="21" t="n">
        <v>1800.83</v>
      </c>
      <c r="L96" s="21"/>
      <c r="M96" s="21"/>
      <c r="N96" s="21"/>
      <c r="O96" s="21"/>
      <c r="P96" s="21"/>
      <c r="Q96" s="21"/>
      <c r="R96" s="21" t="n">
        <v>1800.83</v>
      </c>
      <c r="S96" s="21" t="n">
        <v>1800.83</v>
      </c>
      <c r="T96" s="25" t="e">
        <f aca="false">STDEV(L96:L96)/R96*100</f>
        <v>#DIV/0!</v>
      </c>
    </row>
    <row r="97" customFormat="false" ht="28.2" hidden="false" customHeight="true" outlineLevel="1" collapsed="false">
      <c r="A97" s="18" t="n">
        <v>84</v>
      </c>
      <c r="B97" s="19"/>
      <c r="C97" s="27" t="s">
        <v>126</v>
      </c>
      <c r="D97" s="21" t="s">
        <v>85</v>
      </c>
      <c r="E97" s="22" t="n">
        <v>1</v>
      </c>
      <c r="F97" s="21"/>
      <c r="G97" s="21"/>
      <c r="H97" s="23"/>
      <c r="I97" s="21"/>
      <c r="J97" s="24"/>
      <c r="K97" s="21" t="n">
        <v>4347.2</v>
      </c>
      <c r="L97" s="21"/>
      <c r="M97" s="21"/>
      <c r="N97" s="21"/>
      <c r="O97" s="21"/>
      <c r="P97" s="21"/>
      <c r="Q97" s="21"/>
      <c r="R97" s="21" t="n">
        <v>4347.2</v>
      </c>
      <c r="S97" s="21" t="n">
        <v>4347.2</v>
      </c>
      <c r="T97" s="25" t="e">
        <f aca="false">STDEV(L97:L97)/R97*100</f>
        <v>#DIV/0!</v>
      </c>
    </row>
    <row r="98" customFormat="false" ht="24.6" hidden="false" customHeight="true" outlineLevel="1" collapsed="false">
      <c r="A98" s="18" t="n">
        <v>85</v>
      </c>
      <c r="B98" s="19"/>
      <c r="C98" s="27" t="s">
        <v>127</v>
      </c>
      <c r="D98" s="21" t="s">
        <v>85</v>
      </c>
      <c r="E98" s="22" t="n">
        <v>1</v>
      </c>
      <c r="F98" s="21"/>
      <c r="G98" s="21"/>
      <c r="H98" s="23"/>
      <c r="I98" s="21"/>
      <c r="J98" s="24"/>
      <c r="K98" s="21" t="n">
        <v>6215.37</v>
      </c>
      <c r="L98" s="21"/>
      <c r="M98" s="21"/>
      <c r="N98" s="21"/>
      <c r="O98" s="21"/>
      <c r="P98" s="21"/>
      <c r="Q98" s="21"/>
      <c r="R98" s="21" t="n">
        <v>6215.37</v>
      </c>
      <c r="S98" s="21" t="n">
        <v>6215.37</v>
      </c>
      <c r="T98" s="25" t="e">
        <f aca="false">STDEV(L98:L98)/R98*100</f>
        <v>#DIV/0!</v>
      </c>
    </row>
    <row r="99" customFormat="false" ht="22.2" hidden="false" customHeight="true" outlineLevel="1" collapsed="false">
      <c r="A99" s="18" t="n">
        <v>86</v>
      </c>
      <c r="B99" s="19"/>
      <c r="C99" s="27" t="s">
        <v>128</v>
      </c>
      <c r="D99" s="21" t="s">
        <v>85</v>
      </c>
      <c r="E99" s="22" t="n">
        <v>1</v>
      </c>
      <c r="F99" s="21"/>
      <c r="G99" s="21"/>
      <c r="H99" s="23"/>
      <c r="I99" s="21"/>
      <c r="J99" s="24"/>
      <c r="K99" s="21" t="n">
        <v>7284.14</v>
      </c>
      <c r="L99" s="21"/>
      <c r="M99" s="21"/>
      <c r="N99" s="21"/>
      <c r="O99" s="21"/>
      <c r="P99" s="21"/>
      <c r="Q99" s="21"/>
      <c r="R99" s="21" t="n">
        <v>7284.14</v>
      </c>
      <c r="S99" s="21" t="n">
        <v>7284.14</v>
      </c>
      <c r="T99" s="25" t="e">
        <f aca="false">STDEV(L99:L99)/R99*100</f>
        <v>#DIV/0!</v>
      </c>
    </row>
    <row r="100" customFormat="false" ht="24.6" hidden="false" customHeight="true" outlineLevel="1" collapsed="false">
      <c r="A100" s="18" t="n">
        <v>87</v>
      </c>
      <c r="B100" s="19"/>
      <c r="C100" s="27" t="s">
        <v>129</v>
      </c>
      <c r="D100" s="21" t="s">
        <v>85</v>
      </c>
      <c r="E100" s="22" t="n">
        <v>1</v>
      </c>
      <c r="F100" s="21"/>
      <c r="G100" s="21"/>
      <c r="H100" s="23"/>
      <c r="I100" s="21"/>
      <c r="J100" s="24"/>
      <c r="K100" s="21" t="n">
        <v>11415.04</v>
      </c>
      <c r="L100" s="21"/>
      <c r="M100" s="21"/>
      <c r="N100" s="21"/>
      <c r="O100" s="21"/>
      <c r="P100" s="21"/>
      <c r="Q100" s="21"/>
      <c r="R100" s="21" t="n">
        <v>11415.04</v>
      </c>
      <c r="S100" s="21" t="n">
        <v>11415.04</v>
      </c>
      <c r="T100" s="25" t="e">
        <f aca="false">STDEV(L100:L100)/R100*100</f>
        <v>#DIV/0!</v>
      </c>
    </row>
    <row r="101" customFormat="false" ht="24.6" hidden="false" customHeight="true" outlineLevel="1" collapsed="false">
      <c r="A101" s="18" t="n">
        <v>88</v>
      </c>
      <c r="B101" s="19"/>
      <c r="C101" s="27" t="s">
        <v>130</v>
      </c>
      <c r="D101" s="21" t="s">
        <v>85</v>
      </c>
      <c r="E101" s="22" t="n">
        <v>1</v>
      </c>
      <c r="F101" s="21"/>
      <c r="G101" s="21"/>
      <c r="H101" s="23"/>
      <c r="I101" s="21"/>
      <c r="J101" s="24"/>
      <c r="K101" s="21" t="n">
        <v>26748.44</v>
      </c>
      <c r="L101" s="21"/>
      <c r="M101" s="21"/>
      <c r="N101" s="21"/>
      <c r="O101" s="21"/>
      <c r="P101" s="21"/>
      <c r="Q101" s="21"/>
      <c r="R101" s="21" t="n">
        <v>26748.44</v>
      </c>
      <c r="S101" s="21" t="n">
        <v>26748.44</v>
      </c>
      <c r="T101" s="25" t="e">
        <f aca="false">STDEV(L101:L101)/R101*100</f>
        <v>#DIV/0!</v>
      </c>
    </row>
    <row r="102" customFormat="false" ht="24.6" hidden="false" customHeight="true" outlineLevel="1" collapsed="false">
      <c r="A102" s="18" t="n">
        <v>89</v>
      </c>
      <c r="B102" s="19"/>
      <c r="C102" s="27" t="s">
        <v>131</v>
      </c>
      <c r="D102" s="21" t="s">
        <v>85</v>
      </c>
      <c r="E102" s="22" t="n">
        <v>1</v>
      </c>
      <c r="F102" s="21"/>
      <c r="G102" s="21"/>
      <c r="H102" s="23"/>
      <c r="I102" s="21"/>
      <c r="J102" s="24"/>
      <c r="K102" s="21" t="n">
        <v>816.07</v>
      </c>
      <c r="L102" s="21"/>
      <c r="M102" s="21"/>
      <c r="N102" s="21"/>
      <c r="O102" s="21"/>
      <c r="P102" s="21"/>
      <c r="Q102" s="21"/>
      <c r="R102" s="21" t="n">
        <v>816.07</v>
      </c>
      <c r="S102" s="21" t="n">
        <v>816.07</v>
      </c>
      <c r="T102" s="25" t="e">
        <f aca="false">STDEV(L102:L102)/R102*100</f>
        <v>#DIV/0!</v>
      </c>
    </row>
    <row r="103" customFormat="false" ht="22.8" hidden="false" customHeight="true" outlineLevel="1" collapsed="false">
      <c r="A103" s="18" t="n">
        <v>90</v>
      </c>
      <c r="B103" s="19"/>
      <c r="C103" s="27" t="s">
        <v>132</v>
      </c>
      <c r="D103" s="21" t="s">
        <v>85</v>
      </c>
      <c r="E103" s="22" t="n">
        <v>1</v>
      </c>
      <c r="F103" s="21"/>
      <c r="G103" s="21"/>
      <c r="H103" s="23"/>
      <c r="I103" s="21"/>
      <c r="J103" s="24"/>
      <c r="K103" s="21" t="n">
        <v>1348.28</v>
      </c>
      <c r="L103" s="21"/>
      <c r="M103" s="21"/>
      <c r="N103" s="21"/>
      <c r="O103" s="21"/>
      <c r="P103" s="21"/>
      <c r="Q103" s="21"/>
      <c r="R103" s="21" t="n">
        <v>1348.28</v>
      </c>
      <c r="S103" s="21" t="n">
        <v>1348.28</v>
      </c>
      <c r="T103" s="25" t="e">
        <f aca="false">STDEV(L103:L103)/R103*100</f>
        <v>#DIV/0!</v>
      </c>
    </row>
    <row r="104" customFormat="false" ht="24" hidden="false" customHeight="true" outlineLevel="1" collapsed="false">
      <c r="A104" s="18" t="n">
        <v>91</v>
      </c>
      <c r="B104" s="19"/>
      <c r="C104" s="27" t="s">
        <v>133</v>
      </c>
      <c r="D104" s="21" t="s">
        <v>57</v>
      </c>
      <c r="E104" s="22" t="n">
        <v>1</v>
      </c>
      <c r="F104" s="21"/>
      <c r="G104" s="21"/>
      <c r="H104" s="23"/>
      <c r="I104" s="21"/>
      <c r="J104" s="24"/>
      <c r="K104" s="21" t="n">
        <v>198.12</v>
      </c>
      <c r="L104" s="21"/>
      <c r="M104" s="21"/>
      <c r="N104" s="21"/>
      <c r="O104" s="21"/>
      <c r="P104" s="21"/>
      <c r="Q104" s="21"/>
      <c r="R104" s="21" t="n">
        <v>198.12</v>
      </c>
      <c r="S104" s="21" t="n">
        <v>198.12</v>
      </c>
      <c r="T104" s="25" t="e">
        <f aca="false">STDEV(L104:L104)/R104*100</f>
        <v>#DIV/0!</v>
      </c>
    </row>
    <row r="105" customFormat="false" ht="18.6" hidden="false" customHeight="true" outlineLevel="1" collapsed="false">
      <c r="A105" s="18" t="n">
        <v>92</v>
      </c>
      <c r="B105" s="19"/>
      <c r="C105" s="27" t="s">
        <v>134</v>
      </c>
      <c r="D105" s="21" t="s">
        <v>57</v>
      </c>
      <c r="E105" s="22" t="n">
        <v>1</v>
      </c>
      <c r="F105" s="21"/>
      <c r="G105" s="21"/>
      <c r="H105" s="23"/>
      <c r="I105" s="21"/>
      <c r="J105" s="24"/>
      <c r="K105" s="21" t="n">
        <v>10518.13</v>
      </c>
      <c r="L105" s="21"/>
      <c r="M105" s="21"/>
      <c r="N105" s="21"/>
      <c r="O105" s="21"/>
      <c r="P105" s="21"/>
      <c r="Q105" s="21"/>
      <c r="R105" s="21" t="n">
        <v>10518.13</v>
      </c>
      <c r="S105" s="21" t="n">
        <v>10518.13</v>
      </c>
      <c r="T105" s="25" t="e">
        <f aca="false">STDEV(L105:L105)/R105*100</f>
        <v>#DIV/0!</v>
      </c>
    </row>
    <row r="106" customFormat="false" ht="25.8" hidden="false" customHeight="true" outlineLevel="1" collapsed="false">
      <c r="A106" s="18" t="n">
        <v>93</v>
      </c>
      <c r="B106" s="19"/>
      <c r="C106" s="27" t="s">
        <v>135</v>
      </c>
      <c r="D106" s="21" t="s">
        <v>57</v>
      </c>
      <c r="E106" s="22" t="n">
        <v>1</v>
      </c>
      <c r="F106" s="21"/>
      <c r="G106" s="21"/>
      <c r="H106" s="23"/>
      <c r="I106" s="21"/>
      <c r="J106" s="24"/>
      <c r="K106" s="21" t="n">
        <v>11122.06</v>
      </c>
      <c r="L106" s="21"/>
      <c r="M106" s="21"/>
      <c r="N106" s="21"/>
      <c r="O106" s="21"/>
      <c r="P106" s="21"/>
      <c r="Q106" s="21"/>
      <c r="R106" s="21" t="n">
        <v>11122.06</v>
      </c>
      <c r="S106" s="21" t="n">
        <v>11122.06</v>
      </c>
      <c r="T106" s="25" t="e">
        <f aca="false">STDEV(L106:L106)/R106*100</f>
        <v>#DIV/0!</v>
      </c>
    </row>
    <row r="107" customFormat="false" ht="21.6" hidden="false" customHeight="true" outlineLevel="1" collapsed="false">
      <c r="A107" s="18" t="n">
        <v>94</v>
      </c>
      <c r="B107" s="19"/>
      <c r="C107" s="27" t="s">
        <v>136</v>
      </c>
      <c r="D107" s="21" t="s">
        <v>57</v>
      </c>
      <c r="E107" s="22" t="n">
        <v>1</v>
      </c>
      <c r="F107" s="21"/>
      <c r="G107" s="21"/>
      <c r="H107" s="23"/>
      <c r="I107" s="21"/>
      <c r="J107" s="24"/>
      <c r="K107" s="21" t="n">
        <v>304.83</v>
      </c>
      <c r="L107" s="21"/>
      <c r="M107" s="21"/>
      <c r="N107" s="21"/>
      <c r="O107" s="21"/>
      <c r="P107" s="21"/>
      <c r="Q107" s="21"/>
      <c r="R107" s="21" t="n">
        <v>304.83</v>
      </c>
      <c r="S107" s="21" t="n">
        <v>304.83</v>
      </c>
      <c r="T107" s="25" t="e">
        <f aca="false">STDEV(L107:L107)/R107*100</f>
        <v>#DIV/0!</v>
      </c>
    </row>
    <row r="108" customFormat="false" ht="22.8" hidden="false" customHeight="true" outlineLevel="1" collapsed="false">
      <c r="A108" s="18" t="n">
        <v>95</v>
      </c>
      <c r="B108" s="19"/>
      <c r="C108" s="27" t="s">
        <v>137</v>
      </c>
      <c r="D108" s="21" t="s">
        <v>57</v>
      </c>
      <c r="E108" s="22" t="n">
        <v>1</v>
      </c>
      <c r="F108" s="21"/>
      <c r="G108" s="21"/>
      <c r="H108" s="23"/>
      <c r="I108" s="21"/>
      <c r="J108" s="24"/>
      <c r="K108" s="21" t="n">
        <v>424</v>
      </c>
      <c r="L108" s="21"/>
      <c r="M108" s="21"/>
      <c r="N108" s="21"/>
      <c r="O108" s="21"/>
      <c r="P108" s="21"/>
      <c r="Q108" s="21"/>
      <c r="R108" s="21" t="n">
        <v>424</v>
      </c>
      <c r="S108" s="21" t="n">
        <v>424</v>
      </c>
      <c r="T108" s="25" t="e">
        <f aca="false">STDEV(L108:L108)/R108*100</f>
        <v>#DIV/0!</v>
      </c>
    </row>
    <row r="109" customFormat="false" ht="22.2" hidden="false" customHeight="true" outlineLevel="1" collapsed="false">
      <c r="A109" s="18" t="n">
        <v>96</v>
      </c>
      <c r="B109" s="19"/>
      <c r="C109" s="27" t="s">
        <v>138</v>
      </c>
      <c r="D109" s="21" t="s">
        <v>57</v>
      </c>
      <c r="E109" s="22" t="n">
        <v>1</v>
      </c>
      <c r="F109" s="21"/>
      <c r="G109" s="21"/>
      <c r="H109" s="23"/>
      <c r="I109" s="21"/>
      <c r="J109" s="24"/>
      <c r="K109" s="21" t="n">
        <v>712.17</v>
      </c>
      <c r="L109" s="21"/>
      <c r="M109" s="21"/>
      <c r="N109" s="21"/>
      <c r="O109" s="21"/>
      <c r="P109" s="21"/>
      <c r="Q109" s="21"/>
      <c r="R109" s="21" t="n">
        <v>712.17</v>
      </c>
      <c r="S109" s="21" t="n">
        <v>712.17</v>
      </c>
      <c r="T109" s="25" t="e">
        <f aca="false">STDEV(L109:L109)/R109*100</f>
        <v>#DIV/0!</v>
      </c>
    </row>
    <row r="110" customFormat="false" ht="22.8" hidden="false" customHeight="true" outlineLevel="1" collapsed="false">
      <c r="A110" s="18" t="n">
        <v>97</v>
      </c>
      <c r="B110" s="19"/>
      <c r="C110" s="27" t="s">
        <v>139</v>
      </c>
      <c r="D110" s="21" t="s">
        <v>57</v>
      </c>
      <c r="E110" s="22" t="n">
        <v>1</v>
      </c>
      <c r="F110" s="21"/>
      <c r="G110" s="21"/>
      <c r="H110" s="23"/>
      <c r="I110" s="21"/>
      <c r="J110" s="24"/>
      <c r="K110" s="21" t="n">
        <v>840.85</v>
      </c>
      <c r="L110" s="21"/>
      <c r="M110" s="21"/>
      <c r="N110" s="21"/>
      <c r="O110" s="21"/>
      <c r="P110" s="21"/>
      <c r="Q110" s="21"/>
      <c r="R110" s="21" t="n">
        <v>840.85</v>
      </c>
      <c r="S110" s="21" t="n">
        <v>840.85</v>
      </c>
      <c r="T110" s="25" t="e">
        <f aca="false">STDEV(L110:L110)/R110*100</f>
        <v>#DIV/0!</v>
      </c>
    </row>
    <row r="111" customFormat="false" ht="25.2" hidden="false" customHeight="true" outlineLevel="1" collapsed="false">
      <c r="A111" s="18" t="n">
        <v>98</v>
      </c>
      <c r="B111" s="19"/>
      <c r="C111" s="27" t="s">
        <v>140</v>
      </c>
      <c r="D111" s="21" t="s">
        <v>57</v>
      </c>
      <c r="E111" s="22" t="n">
        <v>1</v>
      </c>
      <c r="F111" s="21"/>
      <c r="G111" s="21"/>
      <c r="H111" s="23"/>
      <c r="I111" s="21"/>
      <c r="J111" s="24"/>
      <c r="K111" s="21" t="n">
        <v>1135.83</v>
      </c>
      <c r="L111" s="21"/>
      <c r="M111" s="21"/>
      <c r="N111" s="21"/>
      <c r="O111" s="21"/>
      <c r="P111" s="21"/>
      <c r="Q111" s="21"/>
      <c r="R111" s="21" t="n">
        <v>1135.83</v>
      </c>
      <c r="S111" s="21" t="n">
        <v>1135.83</v>
      </c>
      <c r="T111" s="25" t="e">
        <f aca="false">STDEV(L111:L111)/R111*100</f>
        <v>#DIV/0!</v>
      </c>
    </row>
    <row r="112" customFormat="false" ht="19.8" hidden="false" customHeight="true" outlineLevel="1" collapsed="false">
      <c r="A112" s="18" t="n">
        <v>99</v>
      </c>
      <c r="B112" s="19"/>
      <c r="C112" s="27" t="s">
        <v>141</v>
      </c>
      <c r="D112" s="21" t="s">
        <v>57</v>
      </c>
      <c r="E112" s="22" t="n">
        <v>1</v>
      </c>
      <c r="F112" s="21"/>
      <c r="G112" s="21"/>
      <c r="H112" s="23"/>
      <c r="I112" s="21"/>
      <c r="J112" s="24"/>
      <c r="K112" s="21" t="n">
        <v>1207.41</v>
      </c>
      <c r="L112" s="21"/>
      <c r="M112" s="21"/>
      <c r="N112" s="21"/>
      <c r="O112" s="21"/>
      <c r="P112" s="21"/>
      <c r="Q112" s="21"/>
      <c r="R112" s="21" t="n">
        <v>1207.41</v>
      </c>
      <c r="S112" s="21" t="n">
        <v>1207.41</v>
      </c>
      <c r="T112" s="25" t="e">
        <f aca="false">STDEV(L112:L112)/R112*100</f>
        <v>#DIV/0!</v>
      </c>
    </row>
    <row r="113" customFormat="false" ht="21" hidden="false" customHeight="true" outlineLevel="1" collapsed="false">
      <c r="A113" s="18" t="n">
        <v>100</v>
      </c>
      <c r="B113" s="19"/>
      <c r="C113" s="27" t="s">
        <v>142</v>
      </c>
      <c r="D113" s="21" t="s">
        <v>57</v>
      </c>
      <c r="E113" s="22" t="n">
        <v>1</v>
      </c>
      <c r="F113" s="21"/>
      <c r="G113" s="21"/>
      <c r="H113" s="23"/>
      <c r="I113" s="21"/>
      <c r="J113" s="24"/>
      <c r="K113" s="21" t="n">
        <v>1347.68</v>
      </c>
      <c r="L113" s="21"/>
      <c r="M113" s="21"/>
      <c r="N113" s="21"/>
      <c r="O113" s="21"/>
      <c r="P113" s="21"/>
      <c r="Q113" s="21"/>
      <c r="R113" s="21" t="n">
        <v>1347.68</v>
      </c>
      <c r="S113" s="21" t="n">
        <v>1347.68</v>
      </c>
      <c r="T113" s="25" t="e">
        <f aca="false">STDEV(L113:L113)/R113*100</f>
        <v>#DIV/0!</v>
      </c>
    </row>
    <row r="114" customFormat="false" ht="21" hidden="false" customHeight="true" outlineLevel="1" collapsed="false">
      <c r="A114" s="18" t="n">
        <v>101</v>
      </c>
      <c r="B114" s="19"/>
      <c r="C114" s="27" t="s">
        <v>143</v>
      </c>
      <c r="D114" s="21" t="s">
        <v>57</v>
      </c>
      <c r="E114" s="22" t="n">
        <v>1</v>
      </c>
      <c r="F114" s="21"/>
      <c r="G114" s="21"/>
      <c r="H114" s="23"/>
      <c r="I114" s="21"/>
      <c r="J114" s="24"/>
      <c r="K114" s="21" t="n">
        <v>260.9</v>
      </c>
      <c r="L114" s="21"/>
      <c r="M114" s="21"/>
      <c r="N114" s="21"/>
      <c r="O114" s="21"/>
      <c r="P114" s="21"/>
      <c r="Q114" s="21"/>
      <c r="R114" s="21" t="n">
        <v>260.9</v>
      </c>
      <c r="S114" s="21" t="n">
        <v>260.9</v>
      </c>
      <c r="T114" s="25" t="e">
        <f aca="false">STDEV(L114:L114)/R114*100</f>
        <v>#DIV/0!</v>
      </c>
    </row>
    <row r="115" customFormat="false" ht="25.8" hidden="false" customHeight="true" outlineLevel="1" collapsed="false">
      <c r="A115" s="18" t="n">
        <v>102</v>
      </c>
      <c r="B115" s="19"/>
      <c r="C115" s="27" t="s">
        <v>144</v>
      </c>
      <c r="D115" s="21" t="s">
        <v>57</v>
      </c>
      <c r="E115" s="22" t="n">
        <v>1</v>
      </c>
      <c r="F115" s="21"/>
      <c r="G115" s="21"/>
      <c r="H115" s="23"/>
      <c r="I115" s="21"/>
      <c r="J115" s="24"/>
      <c r="K115" s="21" t="n">
        <v>268.8</v>
      </c>
      <c r="L115" s="21"/>
      <c r="M115" s="21"/>
      <c r="N115" s="21"/>
      <c r="O115" s="21"/>
      <c r="P115" s="21"/>
      <c r="Q115" s="21"/>
      <c r="R115" s="21" t="n">
        <v>268.8</v>
      </c>
      <c r="S115" s="21" t="n">
        <v>268.8</v>
      </c>
      <c r="T115" s="25" t="e">
        <f aca="false">STDEV(L115:L115)/R115*100</f>
        <v>#DIV/0!</v>
      </c>
    </row>
    <row r="116" customFormat="false" ht="25.8" hidden="false" customHeight="true" outlineLevel="1" collapsed="false">
      <c r="A116" s="18" t="n">
        <v>103</v>
      </c>
      <c r="B116" s="19"/>
      <c r="C116" s="27" t="s">
        <v>145</v>
      </c>
      <c r="D116" s="21" t="s">
        <v>57</v>
      </c>
      <c r="E116" s="22" t="n">
        <v>1</v>
      </c>
      <c r="F116" s="21"/>
      <c r="G116" s="21"/>
      <c r="H116" s="23"/>
      <c r="I116" s="21"/>
      <c r="J116" s="24"/>
      <c r="K116" s="21" t="n">
        <v>352.44</v>
      </c>
      <c r="L116" s="21"/>
      <c r="M116" s="21"/>
      <c r="N116" s="21"/>
      <c r="O116" s="21"/>
      <c r="P116" s="21"/>
      <c r="Q116" s="21"/>
      <c r="R116" s="21" t="n">
        <v>352.44</v>
      </c>
      <c r="S116" s="21" t="n">
        <v>352.44</v>
      </c>
      <c r="T116" s="25" t="e">
        <f aca="false">STDEV(L116:L116)/R116*100</f>
        <v>#DIV/0!</v>
      </c>
    </row>
    <row r="117" customFormat="false" ht="22.2" hidden="false" customHeight="true" outlineLevel="1" collapsed="false">
      <c r="A117" s="18" t="n">
        <v>104</v>
      </c>
      <c r="B117" s="19"/>
      <c r="C117" s="27" t="s">
        <v>146</v>
      </c>
      <c r="D117" s="21" t="s">
        <v>57</v>
      </c>
      <c r="E117" s="22" t="n">
        <v>1</v>
      </c>
      <c r="F117" s="21"/>
      <c r="G117" s="21"/>
      <c r="H117" s="23"/>
      <c r="I117" s="21"/>
      <c r="J117" s="24"/>
      <c r="K117" s="21" t="n">
        <v>512.12</v>
      </c>
      <c r="L117" s="21"/>
      <c r="M117" s="21"/>
      <c r="N117" s="21"/>
      <c r="O117" s="21"/>
      <c r="P117" s="21"/>
      <c r="Q117" s="21"/>
      <c r="R117" s="21" t="n">
        <v>512.12</v>
      </c>
      <c r="S117" s="21" t="n">
        <v>512.12</v>
      </c>
      <c r="T117" s="25" t="e">
        <f aca="false">STDEV(L117:L117)/R117*100</f>
        <v>#DIV/0!</v>
      </c>
    </row>
    <row r="118" customFormat="false" ht="21.6" hidden="false" customHeight="true" outlineLevel="1" collapsed="false">
      <c r="A118" s="18" t="n">
        <v>105</v>
      </c>
      <c r="B118" s="19"/>
      <c r="C118" s="27" t="s">
        <v>147</v>
      </c>
      <c r="D118" s="21" t="s">
        <v>57</v>
      </c>
      <c r="E118" s="22" t="n">
        <v>1</v>
      </c>
      <c r="F118" s="21"/>
      <c r="G118" s="21"/>
      <c r="H118" s="23"/>
      <c r="I118" s="21"/>
      <c r="J118" s="24"/>
      <c r="K118" s="21" t="n">
        <v>677.58</v>
      </c>
      <c r="L118" s="21"/>
      <c r="M118" s="21"/>
      <c r="N118" s="21"/>
      <c r="O118" s="21"/>
      <c r="P118" s="21"/>
      <c r="Q118" s="21"/>
      <c r="R118" s="21" t="n">
        <v>677.58</v>
      </c>
      <c r="S118" s="21" t="n">
        <v>677.58</v>
      </c>
      <c r="T118" s="25" t="e">
        <f aca="false">STDEV(L118:L118)/R118*100</f>
        <v>#DIV/0!</v>
      </c>
    </row>
    <row r="119" customFormat="false" ht="22.8" hidden="false" customHeight="true" outlineLevel="1" collapsed="false">
      <c r="A119" s="18" t="n">
        <v>106</v>
      </c>
      <c r="B119" s="19"/>
      <c r="C119" s="27" t="s">
        <v>148</v>
      </c>
      <c r="D119" s="21" t="s">
        <v>57</v>
      </c>
      <c r="E119" s="22" t="n">
        <v>1</v>
      </c>
      <c r="F119" s="21"/>
      <c r="G119" s="21"/>
      <c r="H119" s="23"/>
      <c r="I119" s="21"/>
      <c r="J119" s="24"/>
      <c r="K119" s="21" t="n">
        <v>906.41</v>
      </c>
      <c r="L119" s="21"/>
      <c r="M119" s="21"/>
      <c r="N119" s="21"/>
      <c r="O119" s="21"/>
      <c r="P119" s="21"/>
      <c r="Q119" s="21"/>
      <c r="R119" s="21" t="n">
        <v>906.41</v>
      </c>
      <c r="S119" s="21" t="n">
        <v>906.41</v>
      </c>
      <c r="T119" s="25" t="e">
        <f aca="false">STDEV(L119:L119)/R119*100</f>
        <v>#DIV/0!</v>
      </c>
    </row>
    <row r="120" customFormat="false" ht="30.6" hidden="false" customHeight="true" outlineLevel="1" collapsed="false">
      <c r="A120" s="18" t="n">
        <v>107</v>
      </c>
      <c r="B120" s="19"/>
      <c r="C120" s="27" t="s">
        <v>149</v>
      </c>
      <c r="D120" s="21" t="s">
        <v>150</v>
      </c>
      <c r="E120" s="22" t="s">
        <v>151</v>
      </c>
      <c r="F120" s="21"/>
      <c r="G120" s="21"/>
      <c r="H120" s="23"/>
      <c r="I120" s="21"/>
      <c r="J120" s="24"/>
      <c r="K120" s="21" t="n">
        <v>4610.92</v>
      </c>
      <c r="L120" s="21"/>
      <c r="M120" s="21"/>
      <c r="N120" s="21"/>
      <c r="O120" s="21"/>
      <c r="P120" s="21"/>
      <c r="Q120" s="21"/>
      <c r="R120" s="21" t="n">
        <v>4610.92</v>
      </c>
      <c r="S120" s="21" t="n">
        <v>4610.92</v>
      </c>
      <c r="T120" s="25" t="e">
        <f aca="false">STDEV(L120:L120)/R120*100</f>
        <v>#DIV/0!</v>
      </c>
    </row>
    <row r="121" customFormat="false" ht="37.2" hidden="false" customHeight="true" outlineLevel="1" collapsed="false">
      <c r="A121" s="18" t="n">
        <v>108</v>
      </c>
      <c r="B121" s="19"/>
      <c r="C121" s="31" t="s">
        <v>152</v>
      </c>
      <c r="D121" s="21" t="s">
        <v>150</v>
      </c>
      <c r="E121" s="22" t="s">
        <v>153</v>
      </c>
      <c r="F121" s="21"/>
      <c r="G121" s="21"/>
      <c r="H121" s="23"/>
      <c r="I121" s="21"/>
      <c r="J121" s="24"/>
      <c r="K121" s="21" t="n">
        <v>5051.31</v>
      </c>
      <c r="L121" s="21"/>
      <c r="M121" s="21"/>
      <c r="N121" s="21"/>
      <c r="O121" s="21"/>
      <c r="P121" s="21"/>
      <c r="Q121" s="21"/>
      <c r="R121" s="21" t="n">
        <v>5051.31</v>
      </c>
      <c r="S121" s="21" t="n">
        <v>5051.31</v>
      </c>
      <c r="T121" s="25" t="e">
        <f aca="false">STDEV(L121:L121)/R121*100</f>
        <v>#DIV/0!</v>
      </c>
    </row>
    <row r="122" customFormat="false" ht="30.6" hidden="false" customHeight="true" outlineLevel="1" collapsed="false">
      <c r="A122" s="18" t="n">
        <v>109</v>
      </c>
      <c r="B122" s="19"/>
      <c r="C122" s="27" t="s">
        <v>154</v>
      </c>
      <c r="D122" s="21" t="s">
        <v>150</v>
      </c>
      <c r="E122" s="22" t="s">
        <v>155</v>
      </c>
      <c r="F122" s="21"/>
      <c r="G122" s="21"/>
      <c r="H122" s="23"/>
      <c r="I122" s="21"/>
      <c r="J122" s="24"/>
      <c r="K122" s="21" t="n">
        <v>6399.4</v>
      </c>
      <c r="L122" s="21"/>
      <c r="M122" s="21"/>
      <c r="N122" s="21"/>
      <c r="O122" s="21"/>
      <c r="P122" s="21"/>
      <c r="Q122" s="21"/>
      <c r="R122" s="21" t="n">
        <v>6399.4</v>
      </c>
      <c r="S122" s="21" t="n">
        <v>6399.4</v>
      </c>
      <c r="T122" s="25" t="e">
        <f aca="false">STDEV(L122:L122)/R122*100</f>
        <v>#DIV/0!</v>
      </c>
    </row>
    <row r="123" customFormat="false" ht="31.2" hidden="false" customHeight="true" outlineLevel="1" collapsed="false">
      <c r="A123" s="18" t="n">
        <v>110</v>
      </c>
      <c r="B123" s="19"/>
      <c r="C123" s="27" t="s">
        <v>156</v>
      </c>
      <c r="D123" s="21" t="s">
        <v>150</v>
      </c>
      <c r="E123" s="22" t="s">
        <v>157</v>
      </c>
      <c r="F123" s="21"/>
      <c r="G123" s="21"/>
      <c r="H123" s="23"/>
      <c r="I123" s="21"/>
      <c r="J123" s="24"/>
      <c r="K123" s="21" t="n">
        <v>6987.63</v>
      </c>
      <c r="L123" s="21"/>
      <c r="M123" s="21"/>
      <c r="N123" s="21"/>
      <c r="O123" s="21"/>
      <c r="P123" s="21"/>
      <c r="Q123" s="21"/>
      <c r="R123" s="21" t="n">
        <v>6987.63</v>
      </c>
      <c r="S123" s="21" t="n">
        <v>6987.63</v>
      </c>
      <c r="T123" s="25" t="e">
        <f aca="false">STDEV(L123:L123)/R123*100</f>
        <v>#DIV/0!</v>
      </c>
    </row>
    <row r="124" customFormat="false" ht="32.4" hidden="false" customHeight="true" outlineLevel="1" collapsed="false">
      <c r="A124" s="18" t="n">
        <v>111</v>
      </c>
      <c r="B124" s="19"/>
      <c r="C124" s="27" t="s">
        <v>158</v>
      </c>
      <c r="D124" s="21" t="s">
        <v>150</v>
      </c>
      <c r="E124" s="30" t="s">
        <v>159</v>
      </c>
      <c r="F124" s="21"/>
      <c r="G124" s="21"/>
      <c r="H124" s="23"/>
      <c r="I124" s="21"/>
      <c r="J124" s="24"/>
      <c r="K124" s="21" t="n">
        <v>8911.68</v>
      </c>
      <c r="L124" s="21"/>
      <c r="M124" s="21"/>
      <c r="N124" s="21"/>
      <c r="O124" s="21"/>
      <c r="P124" s="21"/>
      <c r="Q124" s="21"/>
      <c r="R124" s="21" t="n">
        <v>8911.68</v>
      </c>
      <c r="S124" s="21" t="n">
        <v>8911.68</v>
      </c>
      <c r="T124" s="25" t="e">
        <f aca="false">STDEV(L124:L124)/R124*100</f>
        <v>#DIV/0!</v>
      </c>
    </row>
    <row r="125" customFormat="false" ht="21.6" hidden="false" customHeight="true" outlineLevel="1" collapsed="false">
      <c r="A125" s="18" t="n">
        <v>112</v>
      </c>
      <c r="B125" s="19"/>
      <c r="C125" s="32" t="s">
        <v>160</v>
      </c>
      <c r="D125" s="21" t="s">
        <v>85</v>
      </c>
      <c r="E125" s="22" t="n">
        <v>1</v>
      </c>
      <c r="F125" s="21"/>
      <c r="G125" s="21"/>
      <c r="H125" s="23"/>
      <c r="I125" s="21"/>
      <c r="J125" s="24"/>
      <c r="K125" s="21" t="n">
        <v>7359.37</v>
      </c>
      <c r="L125" s="21"/>
      <c r="M125" s="21"/>
      <c r="N125" s="21"/>
      <c r="O125" s="21"/>
      <c r="P125" s="21"/>
      <c r="Q125" s="21"/>
      <c r="R125" s="21" t="n">
        <v>7359.37</v>
      </c>
      <c r="S125" s="21" t="n">
        <v>7359.37</v>
      </c>
      <c r="T125" s="25" t="e">
        <f aca="false">STDEV(L125:L125)/R125*100</f>
        <v>#DIV/0!</v>
      </c>
    </row>
    <row r="126" customFormat="false" ht="29.4" hidden="false" customHeight="true" outlineLevel="1" collapsed="false">
      <c r="A126" s="18" t="n">
        <v>113</v>
      </c>
      <c r="B126" s="19"/>
      <c r="C126" s="29" t="s">
        <v>161</v>
      </c>
      <c r="D126" s="21" t="s">
        <v>85</v>
      </c>
      <c r="E126" s="22" t="n">
        <v>1</v>
      </c>
      <c r="F126" s="21"/>
      <c r="G126" s="21"/>
      <c r="H126" s="23"/>
      <c r="I126" s="21"/>
      <c r="J126" s="24"/>
      <c r="K126" s="21" t="n">
        <v>10196.09</v>
      </c>
      <c r="L126" s="21"/>
      <c r="M126" s="21"/>
      <c r="N126" s="21"/>
      <c r="O126" s="21"/>
      <c r="P126" s="21"/>
      <c r="Q126" s="21"/>
      <c r="R126" s="21" t="n">
        <v>10196.09</v>
      </c>
      <c r="S126" s="21" t="n">
        <v>10196.09</v>
      </c>
      <c r="T126" s="25" t="e">
        <f aca="false">STDEV(L126:L126)/R126*100</f>
        <v>#DIV/0!</v>
      </c>
    </row>
    <row r="127" customFormat="false" ht="26.4" hidden="false" customHeight="true" outlineLevel="1" collapsed="false">
      <c r="A127" s="18" t="n">
        <v>114</v>
      </c>
      <c r="B127" s="19"/>
      <c r="C127" s="29" t="s">
        <v>162</v>
      </c>
      <c r="D127" s="21" t="s">
        <v>85</v>
      </c>
      <c r="E127" s="22" t="n">
        <v>1</v>
      </c>
      <c r="F127" s="21"/>
      <c r="G127" s="21"/>
      <c r="H127" s="23"/>
      <c r="I127" s="21"/>
      <c r="J127" s="24"/>
      <c r="K127" s="21" t="n">
        <v>15183.69</v>
      </c>
      <c r="L127" s="21"/>
      <c r="M127" s="21"/>
      <c r="N127" s="21"/>
      <c r="O127" s="21"/>
      <c r="P127" s="21"/>
      <c r="Q127" s="21"/>
      <c r="R127" s="21" t="n">
        <v>15183.69</v>
      </c>
      <c r="S127" s="21" t="n">
        <v>15183.69</v>
      </c>
      <c r="T127" s="25" t="e">
        <f aca="false">STDEV(L127:L127)/R127*100</f>
        <v>#DIV/0!</v>
      </c>
    </row>
    <row r="128" customFormat="false" ht="22.8" hidden="false" customHeight="true" outlineLevel="1" collapsed="false">
      <c r="A128" s="18" t="n">
        <v>115</v>
      </c>
      <c r="B128" s="19"/>
      <c r="C128" s="29" t="s">
        <v>163</v>
      </c>
      <c r="D128" s="21" t="s">
        <v>85</v>
      </c>
      <c r="E128" s="22" t="n">
        <v>1</v>
      </c>
      <c r="F128" s="21"/>
      <c r="G128" s="21"/>
      <c r="H128" s="23"/>
      <c r="I128" s="21"/>
      <c r="J128" s="24"/>
      <c r="K128" s="21" t="n">
        <v>7252.74</v>
      </c>
      <c r="L128" s="21"/>
      <c r="M128" s="21"/>
      <c r="N128" s="21"/>
      <c r="O128" s="21"/>
      <c r="P128" s="21"/>
      <c r="Q128" s="21"/>
      <c r="R128" s="21" t="n">
        <v>7252.74</v>
      </c>
      <c r="S128" s="21" t="n">
        <v>7252.74</v>
      </c>
      <c r="T128" s="25" t="e">
        <f aca="false">STDEV(L128:L128)/R128*100</f>
        <v>#DIV/0!</v>
      </c>
    </row>
    <row r="129" customFormat="false" ht="29.4" hidden="false" customHeight="true" outlineLevel="1" collapsed="false">
      <c r="A129" s="18" t="n">
        <v>116</v>
      </c>
      <c r="B129" s="19"/>
      <c r="C129" s="32" t="s">
        <v>164</v>
      </c>
      <c r="D129" s="21" t="s">
        <v>85</v>
      </c>
      <c r="E129" s="22" t="n">
        <v>1</v>
      </c>
      <c r="F129" s="21"/>
      <c r="G129" s="21"/>
      <c r="H129" s="23"/>
      <c r="I129" s="21"/>
      <c r="J129" s="24"/>
      <c r="K129" s="21" t="n">
        <v>15199.76</v>
      </c>
      <c r="L129" s="21"/>
      <c r="M129" s="21"/>
      <c r="N129" s="21"/>
      <c r="O129" s="21"/>
      <c r="P129" s="21"/>
      <c r="Q129" s="21"/>
      <c r="R129" s="21" t="n">
        <v>15199.76</v>
      </c>
      <c r="S129" s="21" t="n">
        <v>15199.76</v>
      </c>
      <c r="T129" s="25" t="e">
        <f aca="false">STDEV(L129:L129)/R129*100</f>
        <v>#DIV/0!</v>
      </c>
    </row>
    <row r="130" customFormat="false" ht="22.2" hidden="false" customHeight="true" outlineLevel="1" collapsed="false">
      <c r="A130" s="18" t="n">
        <v>117</v>
      </c>
      <c r="B130" s="19"/>
      <c r="C130" s="32" t="s">
        <v>165</v>
      </c>
      <c r="D130" s="21" t="s">
        <v>85</v>
      </c>
      <c r="E130" s="22" t="n">
        <v>1</v>
      </c>
      <c r="F130" s="21"/>
      <c r="G130" s="21"/>
      <c r="H130" s="23"/>
      <c r="I130" s="21"/>
      <c r="J130" s="24"/>
      <c r="K130" s="21" t="n">
        <v>20988.36</v>
      </c>
      <c r="L130" s="21"/>
      <c r="M130" s="21"/>
      <c r="N130" s="21"/>
      <c r="O130" s="21"/>
      <c r="P130" s="21"/>
      <c r="Q130" s="21"/>
      <c r="R130" s="21" t="n">
        <v>20988.36</v>
      </c>
      <c r="S130" s="21" t="n">
        <v>20988.36</v>
      </c>
      <c r="T130" s="25" t="e">
        <f aca="false">STDEV(L130:L130)/R130*100</f>
        <v>#DIV/0!</v>
      </c>
    </row>
    <row r="131" customFormat="false" ht="17.4" hidden="false" customHeight="true" outlineLevel="1" collapsed="false">
      <c r="A131" s="18" t="n">
        <v>118</v>
      </c>
      <c r="B131" s="19"/>
      <c r="C131" s="27" t="s">
        <v>166</v>
      </c>
      <c r="D131" s="21" t="s">
        <v>85</v>
      </c>
      <c r="E131" s="22" t="n">
        <v>1</v>
      </c>
      <c r="F131" s="21"/>
      <c r="G131" s="21"/>
      <c r="H131" s="23"/>
      <c r="I131" s="21"/>
      <c r="J131" s="24"/>
      <c r="K131" s="21" t="n">
        <v>412.68</v>
      </c>
      <c r="L131" s="21"/>
      <c r="M131" s="21"/>
      <c r="N131" s="21"/>
      <c r="O131" s="21"/>
      <c r="P131" s="21"/>
      <c r="Q131" s="21"/>
      <c r="R131" s="21" t="n">
        <v>412.68</v>
      </c>
      <c r="S131" s="21" t="n">
        <v>412.68</v>
      </c>
      <c r="T131" s="25" t="e">
        <f aca="false">STDEV(L131:L131)/R131*100</f>
        <v>#DIV/0!</v>
      </c>
    </row>
    <row r="132" customFormat="false" ht="18" hidden="false" customHeight="true" outlineLevel="1" collapsed="false">
      <c r="A132" s="18" t="n">
        <v>119</v>
      </c>
      <c r="B132" s="19"/>
      <c r="C132" s="27" t="s">
        <v>167</v>
      </c>
      <c r="D132" s="21" t="s">
        <v>85</v>
      </c>
      <c r="E132" s="22" t="n">
        <v>1</v>
      </c>
      <c r="F132" s="21"/>
      <c r="G132" s="21"/>
      <c r="H132" s="23"/>
      <c r="I132" s="21"/>
      <c r="J132" s="24"/>
      <c r="K132" s="21" t="n">
        <v>4074.69</v>
      </c>
      <c r="L132" s="21"/>
      <c r="M132" s="21"/>
      <c r="N132" s="21"/>
      <c r="O132" s="21"/>
      <c r="P132" s="21"/>
      <c r="Q132" s="21"/>
      <c r="R132" s="21" t="n">
        <v>4074.69</v>
      </c>
      <c r="S132" s="21" t="n">
        <v>4074.69</v>
      </c>
      <c r="T132" s="25" t="e">
        <f aca="false">STDEV(L132:L132)/R132*100</f>
        <v>#DIV/0!</v>
      </c>
    </row>
    <row r="133" customFormat="false" ht="21" hidden="false" customHeight="true" outlineLevel="1" collapsed="false">
      <c r="A133" s="18" t="n">
        <v>120</v>
      </c>
      <c r="B133" s="19"/>
      <c r="C133" s="27" t="s">
        <v>168</v>
      </c>
      <c r="D133" s="21" t="s">
        <v>85</v>
      </c>
      <c r="E133" s="22" t="n">
        <v>1</v>
      </c>
      <c r="F133" s="21"/>
      <c r="G133" s="21"/>
      <c r="H133" s="23"/>
      <c r="I133" s="21"/>
      <c r="J133" s="24"/>
      <c r="K133" s="21" t="n">
        <v>2742.11</v>
      </c>
      <c r="L133" s="21"/>
      <c r="M133" s="21"/>
      <c r="N133" s="21"/>
      <c r="O133" s="21"/>
      <c r="P133" s="21"/>
      <c r="Q133" s="21"/>
      <c r="R133" s="21" t="n">
        <v>2742.11</v>
      </c>
      <c r="S133" s="21" t="n">
        <v>2742.11</v>
      </c>
      <c r="T133" s="25" t="e">
        <f aca="false">STDEV(L133:L133)/R133*100</f>
        <v>#DIV/0!</v>
      </c>
    </row>
    <row r="134" customFormat="false" ht="26.4" hidden="false" customHeight="true" outlineLevel="1" collapsed="false">
      <c r="A134" s="18" t="n">
        <v>121</v>
      </c>
      <c r="B134" s="19"/>
      <c r="C134" s="32" t="s">
        <v>169</v>
      </c>
      <c r="D134" s="21" t="s">
        <v>85</v>
      </c>
      <c r="E134" s="22" t="n">
        <v>1</v>
      </c>
      <c r="F134" s="21"/>
      <c r="G134" s="21"/>
      <c r="H134" s="23"/>
      <c r="I134" s="21"/>
      <c r="J134" s="24"/>
      <c r="K134" s="21" t="n">
        <v>3804.33</v>
      </c>
      <c r="L134" s="21"/>
      <c r="M134" s="21"/>
      <c r="N134" s="21"/>
      <c r="O134" s="21"/>
      <c r="P134" s="21"/>
      <c r="Q134" s="21"/>
      <c r="R134" s="21" t="n">
        <v>3804.33</v>
      </c>
      <c r="S134" s="21" t="n">
        <v>3804.33</v>
      </c>
      <c r="T134" s="25" t="e">
        <f aca="false">STDEV(L134:L134)/R134*100</f>
        <v>#DIV/0!</v>
      </c>
    </row>
    <row r="135" customFormat="false" ht="28.2" hidden="false" customHeight="true" outlineLevel="1" collapsed="false">
      <c r="A135" s="18" t="n">
        <v>122</v>
      </c>
      <c r="B135" s="19"/>
      <c r="C135" s="32" t="s">
        <v>170</v>
      </c>
      <c r="D135" s="21" t="s">
        <v>85</v>
      </c>
      <c r="E135" s="22" t="n">
        <v>1</v>
      </c>
      <c r="F135" s="21"/>
      <c r="G135" s="21"/>
      <c r="H135" s="23"/>
      <c r="I135" s="21"/>
      <c r="J135" s="24"/>
      <c r="K135" s="21" t="n">
        <v>4905.14</v>
      </c>
      <c r="L135" s="21"/>
      <c r="M135" s="21"/>
      <c r="N135" s="21"/>
      <c r="O135" s="21"/>
      <c r="P135" s="21"/>
      <c r="Q135" s="21"/>
      <c r="R135" s="21" t="n">
        <v>4905.14</v>
      </c>
      <c r="S135" s="21" t="n">
        <v>4905.14</v>
      </c>
      <c r="T135" s="25" t="e">
        <f aca="false">STDEV(L135:L135)/R135*100</f>
        <v>#DIV/0!</v>
      </c>
    </row>
    <row r="136" customFormat="false" ht="24.6" hidden="false" customHeight="true" outlineLevel="1" collapsed="false">
      <c r="A136" s="18" t="n">
        <v>123</v>
      </c>
      <c r="B136" s="19"/>
      <c r="C136" s="29" t="s">
        <v>171</v>
      </c>
      <c r="D136" s="21" t="s">
        <v>36</v>
      </c>
      <c r="E136" s="22" t="n">
        <v>1</v>
      </c>
      <c r="F136" s="21"/>
      <c r="G136" s="21"/>
      <c r="H136" s="23"/>
      <c r="I136" s="21"/>
      <c r="J136" s="24"/>
      <c r="K136" s="21" t="n">
        <v>7504.23</v>
      </c>
      <c r="L136" s="21"/>
      <c r="M136" s="21"/>
      <c r="N136" s="21"/>
      <c r="O136" s="21"/>
      <c r="P136" s="21"/>
      <c r="Q136" s="21"/>
      <c r="R136" s="21" t="n">
        <v>7504.23</v>
      </c>
      <c r="S136" s="21" t="n">
        <v>7504.23</v>
      </c>
      <c r="T136" s="25" t="e">
        <f aca="false">STDEV(L136:L136)/R136*100</f>
        <v>#DIV/0!</v>
      </c>
    </row>
    <row r="137" customFormat="false" ht="28.2" hidden="false" customHeight="true" outlineLevel="1" collapsed="false">
      <c r="A137" s="18" t="n">
        <v>124</v>
      </c>
      <c r="B137" s="19"/>
      <c r="C137" s="27" t="s">
        <v>172</v>
      </c>
      <c r="D137" s="21" t="s">
        <v>85</v>
      </c>
      <c r="E137" s="22" t="n">
        <v>1</v>
      </c>
      <c r="F137" s="21"/>
      <c r="G137" s="21"/>
      <c r="H137" s="23"/>
      <c r="I137" s="21"/>
      <c r="J137" s="24"/>
      <c r="K137" s="21" t="n">
        <v>11930.18</v>
      </c>
      <c r="L137" s="21"/>
      <c r="M137" s="21"/>
      <c r="N137" s="21"/>
      <c r="O137" s="21"/>
      <c r="P137" s="21"/>
      <c r="Q137" s="21"/>
      <c r="R137" s="21" t="n">
        <v>11930.18</v>
      </c>
      <c r="S137" s="21" t="n">
        <v>11930.18</v>
      </c>
      <c r="T137" s="25" t="e">
        <f aca="false">STDEV(L137:L137)/R137*100</f>
        <v>#DIV/0!</v>
      </c>
    </row>
    <row r="138" customFormat="false" ht="28.2" hidden="false" customHeight="true" outlineLevel="1" collapsed="false">
      <c r="A138" s="18" t="n">
        <v>125</v>
      </c>
      <c r="B138" s="19"/>
      <c r="C138" s="29" t="s">
        <v>173</v>
      </c>
      <c r="D138" s="21" t="s">
        <v>36</v>
      </c>
      <c r="E138" s="22" t="n">
        <v>1</v>
      </c>
      <c r="F138" s="21"/>
      <c r="G138" s="21"/>
      <c r="H138" s="23"/>
      <c r="I138" s="21"/>
      <c r="J138" s="24"/>
      <c r="K138" s="21" t="n">
        <v>7812.98</v>
      </c>
      <c r="L138" s="21"/>
      <c r="M138" s="21"/>
      <c r="N138" s="21"/>
      <c r="O138" s="21"/>
      <c r="P138" s="21"/>
      <c r="Q138" s="21"/>
      <c r="R138" s="21" t="n">
        <v>7812.98</v>
      </c>
      <c r="S138" s="21" t="n">
        <v>7812.98</v>
      </c>
      <c r="T138" s="25" t="e">
        <f aca="false">STDEV(L138:L138)/R138*100</f>
        <v>#DIV/0!</v>
      </c>
    </row>
    <row r="139" customFormat="false" ht="24.6" hidden="false" customHeight="true" outlineLevel="1" collapsed="false">
      <c r="A139" s="18" t="n">
        <v>126</v>
      </c>
      <c r="B139" s="19"/>
      <c r="C139" s="29" t="s">
        <v>174</v>
      </c>
      <c r="D139" s="21" t="s">
        <v>36</v>
      </c>
      <c r="E139" s="22" t="n">
        <v>1</v>
      </c>
      <c r="F139" s="21"/>
      <c r="G139" s="21"/>
      <c r="H139" s="23"/>
      <c r="I139" s="21"/>
      <c r="J139" s="24"/>
      <c r="K139" s="21" t="n">
        <v>15751.85</v>
      </c>
      <c r="L139" s="21"/>
      <c r="M139" s="21"/>
      <c r="N139" s="21"/>
      <c r="O139" s="21"/>
      <c r="P139" s="21"/>
      <c r="Q139" s="21"/>
      <c r="R139" s="21" t="n">
        <v>15751.85</v>
      </c>
      <c r="S139" s="21" t="n">
        <v>15751.85</v>
      </c>
      <c r="T139" s="25" t="e">
        <f aca="false">STDEV(L139:L139)/R139*100</f>
        <v>#DIV/0!</v>
      </c>
    </row>
    <row r="140" customFormat="false" ht="37.2" hidden="false" customHeight="true" outlineLevel="1" collapsed="false">
      <c r="A140" s="18" t="n">
        <v>127</v>
      </c>
      <c r="B140" s="19"/>
      <c r="C140" s="27" t="s">
        <v>175</v>
      </c>
      <c r="D140" s="21" t="s">
        <v>57</v>
      </c>
      <c r="E140" s="22" t="n">
        <v>100</v>
      </c>
      <c r="F140" s="21"/>
      <c r="G140" s="21"/>
      <c r="H140" s="23"/>
      <c r="I140" s="21"/>
      <c r="J140" s="24"/>
      <c r="K140" s="21" t="n">
        <v>2938.19</v>
      </c>
      <c r="L140" s="21"/>
      <c r="M140" s="21"/>
      <c r="N140" s="21"/>
      <c r="O140" s="21"/>
      <c r="P140" s="21"/>
      <c r="Q140" s="21"/>
      <c r="R140" s="21" t="n">
        <v>2938.19</v>
      </c>
      <c r="S140" s="21" t="n">
        <v>2938.19</v>
      </c>
      <c r="T140" s="25" t="e">
        <f aca="false">STDEV(L140:L140)/R140*100</f>
        <v>#DIV/0!</v>
      </c>
    </row>
    <row r="141" customFormat="false" ht="37.2" hidden="false" customHeight="true" outlineLevel="1" collapsed="false">
      <c r="A141" s="18" t="n">
        <v>128</v>
      </c>
      <c r="B141" s="19"/>
      <c r="C141" s="27" t="s">
        <v>176</v>
      </c>
      <c r="D141" s="21" t="s">
        <v>57</v>
      </c>
      <c r="E141" s="22" t="n">
        <v>100</v>
      </c>
      <c r="F141" s="21"/>
      <c r="G141" s="21"/>
      <c r="H141" s="23"/>
      <c r="I141" s="21"/>
      <c r="J141" s="24"/>
      <c r="K141" s="21" t="n">
        <v>2413.28</v>
      </c>
      <c r="L141" s="21"/>
      <c r="M141" s="21"/>
      <c r="N141" s="21"/>
      <c r="O141" s="21"/>
      <c r="P141" s="21"/>
      <c r="Q141" s="21"/>
      <c r="R141" s="21" t="n">
        <v>2413.28</v>
      </c>
      <c r="S141" s="21" t="n">
        <v>2413.28</v>
      </c>
      <c r="T141" s="25" t="e">
        <f aca="false">STDEV(L141:L141)/R141*100</f>
        <v>#DIV/0!</v>
      </c>
    </row>
    <row r="142" customFormat="false" ht="37.2" hidden="false" customHeight="true" outlineLevel="1" collapsed="false">
      <c r="A142" s="18" t="n">
        <v>129</v>
      </c>
      <c r="B142" s="19"/>
      <c r="C142" s="27" t="s">
        <v>177</v>
      </c>
      <c r="D142" s="21" t="s">
        <v>57</v>
      </c>
      <c r="E142" s="22" t="n">
        <v>100</v>
      </c>
      <c r="F142" s="21"/>
      <c r="G142" s="21"/>
      <c r="H142" s="23"/>
      <c r="I142" s="21"/>
      <c r="J142" s="24"/>
      <c r="K142" s="21" t="n">
        <v>2438.73</v>
      </c>
      <c r="L142" s="21"/>
      <c r="M142" s="21"/>
      <c r="N142" s="21"/>
      <c r="O142" s="21"/>
      <c r="P142" s="21"/>
      <c r="Q142" s="21"/>
      <c r="R142" s="21" t="n">
        <v>2438.73</v>
      </c>
      <c r="S142" s="21" t="n">
        <v>2438.73</v>
      </c>
      <c r="T142" s="25" t="e">
        <f aca="false">STDEV(L142:L142)/R142*100</f>
        <v>#DIV/0!</v>
      </c>
    </row>
    <row r="143" customFormat="false" ht="21.6" hidden="false" customHeight="true" outlineLevel="1" collapsed="false">
      <c r="A143" s="18"/>
      <c r="B143" s="19"/>
      <c r="C143" s="27"/>
      <c r="D143" s="33"/>
      <c r="E143" s="34"/>
      <c r="F143" s="33"/>
      <c r="G143" s="33"/>
      <c r="H143" s="35"/>
      <c r="I143" s="33"/>
      <c r="J143" s="36"/>
      <c r="K143" s="33"/>
      <c r="L143" s="33"/>
      <c r="M143" s="33"/>
      <c r="N143" s="33"/>
      <c r="O143" s="33"/>
      <c r="P143" s="33"/>
      <c r="Q143" s="33"/>
      <c r="R143" s="37"/>
      <c r="S143" s="21"/>
      <c r="T143" s="25"/>
    </row>
    <row r="144" customFormat="false" ht="24" hidden="false" customHeight="true" outlineLevel="0" collapsed="false">
      <c r="A144" s="18"/>
      <c r="B144" s="38"/>
      <c r="C144" s="39" t="s">
        <v>178</v>
      </c>
      <c r="D144" s="39"/>
      <c r="E144" s="39"/>
      <c r="F144" s="39"/>
      <c r="G144" s="39"/>
      <c r="H144" s="39"/>
      <c r="I144" s="39"/>
      <c r="J144" s="39"/>
      <c r="K144" s="39"/>
      <c r="L144" s="39"/>
      <c r="M144" s="39"/>
      <c r="N144" s="39"/>
      <c r="O144" s="39"/>
      <c r="P144" s="39"/>
      <c r="Q144" s="39"/>
      <c r="R144" s="39"/>
      <c r="S144" s="40" t="n">
        <v>4250000</v>
      </c>
      <c r="T144" s="41"/>
    </row>
    <row r="145" customFormat="false" ht="55.8" hidden="false" customHeight="true" outlineLevel="0" collapsed="false">
      <c r="A145" s="42" t="s">
        <v>179</v>
      </c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</row>
    <row r="146" s="43" customFormat="true" ht="19.8" hidden="false" customHeight="true" outlineLevel="0" collapsed="false">
      <c r="C146" s="43" t="s">
        <v>180</v>
      </c>
    </row>
    <row r="147" s="43" customFormat="true" ht="15" hidden="false" customHeight="true" outlineLevel="0" collapsed="false">
      <c r="C147" s="44" t="s">
        <v>181</v>
      </c>
    </row>
    <row r="148" s="43" customFormat="true" ht="15" hidden="false" customHeight="true" outlineLevel="0" collapsed="false">
      <c r="C148" s="44" t="s">
        <v>182</v>
      </c>
    </row>
    <row r="149" s="43" customFormat="true" ht="15" hidden="false" customHeight="true" outlineLevel="0" collapsed="false">
      <c r="C149" s="44" t="s">
        <v>183</v>
      </c>
    </row>
    <row r="150" customFormat="false" ht="13.5" hidden="false" customHeight="true" outlineLevel="0" collapsed="false">
      <c r="L150" s="45"/>
      <c r="M150" s="45"/>
      <c r="N150" s="45"/>
      <c r="O150" s="45"/>
      <c r="P150" s="45"/>
    </row>
    <row r="151" s="46" customFormat="true" ht="13.5" hidden="false" customHeight="true" outlineLevel="0" collapsed="false">
      <c r="C151" s="47" t="s">
        <v>184</v>
      </c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="46" customFormat="true" ht="13.5" hidden="false" customHeight="true" outlineLevel="0" collapsed="false"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="46" customFormat="true" ht="13.5" hidden="false" customHeight="true" outlineLevel="0" collapsed="false">
      <c r="C153" s="48" t="n">
        <v>45251</v>
      </c>
      <c r="D153" s="49"/>
      <c r="E153" s="49"/>
      <c r="F153" s="50" t="s">
        <v>185</v>
      </c>
      <c r="G153" s="50"/>
      <c r="H153" s="50"/>
      <c r="I153" s="50"/>
      <c r="J153" s="50"/>
      <c r="K153" s="51"/>
      <c r="L153" s="50"/>
      <c r="M153" s="50"/>
      <c r="N153" s="50"/>
      <c r="O153" s="50"/>
      <c r="P153" s="50"/>
      <c r="Q153" s="50"/>
      <c r="R153" s="50"/>
      <c r="S153" s="52"/>
    </row>
    <row r="154" s="46" customFormat="true" ht="13.5" hidden="false" customHeight="true" outlineLevel="0" collapsed="false">
      <c r="C154" s="53" t="s">
        <v>186</v>
      </c>
      <c r="D154" s="49"/>
      <c r="E154" s="49"/>
      <c r="F154" s="54" t="s">
        <v>187</v>
      </c>
      <c r="G154" s="54"/>
      <c r="H154" s="54"/>
      <c r="I154" s="54"/>
      <c r="J154" s="54"/>
      <c r="K154" s="1"/>
      <c r="L154" s="53" t="s">
        <v>188</v>
      </c>
      <c r="M154" s="54"/>
      <c r="N154" s="54"/>
      <c r="O154" s="54"/>
      <c r="P154" s="54"/>
      <c r="Q154" s="54"/>
      <c r="R154" s="54"/>
    </row>
    <row r="155" customFormat="false" ht="13.5" hidden="false" customHeight="true" outlineLevel="0" collapsed="false">
      <c r="C155" s="55"/>
    </row>
    <row r="156" customFormat="false" ht="13.5" hidden="false" customHeight="true" outlineLevel="0" collapsed="false">
      <c r="C156" s="47" t="s">
        <v>189</v>
      </c>
    </row>
    <row r="157" customFormat="false" ht="13.5" hidden="false" customHeight="true" outlineLevel="0" collapsed="false"/>
    <row r="158" customFormat="false" ht="13.2" hidden="false" customHeight="false" outlineLevel="0" collapsed="false">
      <c r="C158" s="50"/>
      <c r="D158" s="49"/>
      <c r="E158" s="49"/>
      <c r="F158" s="50"/>
      <c r="G158" s="50"/>
      <c r="H158" s="50"/>
      <c r="I158" s="50"/>
      <c r="J158" s="50"/>
      <c r="K158" s="51"/>
      <c r="L158" s="50"/>
      <c r="M158" s="50"/>
      <c r="N158" s="50"/>
      <c r="O158" s="50"/>
      <c r="P158" s="50"/>
      <c r="Q158" s="50"/>
      <c r="R158" s="50"/>
    </row>
    <row r="159" customFormat="false" ht="13.2" hidden="false" customHeight="false" outlineLevel="0" collapsed="false">
      <c r="C159" s="53" t="s">
        <v>186</v>
      </c>
      <c r="D159" s="49"/>
      <c r="E159" s="49"/>
      <c r="F159" s="54" t="s">
        <v>187</v>
      </c>
      <c r="G159" s="54"/>
      <c r="H159" s="54"/>
      <c r="I159" s="54"/>
      <c r="J159" s="54"/>
      <c r="L159" s="53" t="s">
        <v>188</v>
      </c>
      <c r="M159" s="54"/>
      <c r="N159" s="54"/>
      <c r="O159" s="54"/>
      <c r="P159" s="54"/>
      <c r="Q159" s="54"/>
      <c r="R159" s="54"/>
    </row>
    <row r="162" customFormat="false" ht="13.2" hidden="false" customHeight="false" outlineLevel="0" collapsed="false">
      <c r="B162" s="1" t="n">
        <v>1</v>
      </c>
      <c r="C162" s="47" t="s">
        <v>190</v>
      </c>
    </row>
    <row r="163" customFormat="false" ht="13.2" hidden="false" customHeight="false" outlineLevel="0" collapsed="false">
      <c r="B163" s="1" t="n">
        <v>2</v>
      </c>
      <c r="C163" s="47" t="s">
        <v>191</v>
      </c>
    </row>
    <row r="164" customFormat="false" ht="13.2" hidden="false" customHeight="false" outlineLevel="0" collapsed="false"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</row>
  </sheetData>
  <mergeCells count="33">
    <mergeCell ref="C4:S4"/>
    <mergeCell ref="D6:S6"/>
    <mergeCell ref="D7:S7"/>
    <mergeCell ref="D8:S8"/>
    <mergeCell ref="A10:A12"/>
    <mergeCell ref="B10:B12"/>
    <mergeCell ref="C10:C12"/>
    <mergeCell ref="D10:D12"/>
    <mergeCell ref="E10:E12"/>
    <mergeCell ref="F10:I10"/>
    <mergeCell ref="J10:J12"/>
    <mergeCell ref="K10:K12"/>
    <mergeCell ref="L10:P10"/>
    <mergeCell ref="Q10:Q12"/>
    <mergeCell ref="R10:R12"/>
    <mergeCell ref="S10:S12"/>
    <mergeCell ref="T10:T12"/>
    <mergeCell ref="F11:F12"/>
    <mergeCell ref="G11:G12"/>
    <mergeCell ref="H11:H12"/>
    <mergeCell ref="I11:I12"/>
    <mergeCell ref="L11:P11"/>
    <mergeCell ref="C144:R144"/>
    <mergeCell ref="A145:T145"/>
    <mergeCell ref="F153:J153"/>
    <mergeCell ref="Q153:R153"/>
    <mergeCell ref="F154:J154"/>
    <mergeCell ref="Q154:R154"/>
    <mergeCell ref="F158:J158"/>
    <mergeCell ref="Q158:R158"/>
    <mergeCell ref="F159:J159"/>
    <mergeCell ref="Q159:R159"/>
    <mergeCell ref="C164:T164"/>
  </mergeCells>
  <dataValidations count="2">
    <dataValidation allowBlank="true" operator="between" showDropDown="false" showErrorMessage="true" showInputMessage="true" sqref="D7:S7" type="list">
      <formula1>подгруппа</formula1>
      <formula2>0</formula2>
    </dataValidation>
    <dataValidation allowBlank="true" operator="between" showDropDown="false" showErrorMessage="true" showInputMessage="true" sqref="D6:S6" type="list">
      <formula1>#ref!</formula1>
      <formula2>0</formula2>
    </dataValidation>
  </dataValidations>
  <printOptions headings="false" gridLines="false" gridLinesSet="true" horizontalCentered="false" verticalCentered="false"/>
  <pageMargins left="0.236111111111111" right="0" top="0.39375" bottom="0.39375" header="0.511805555555555" footer="0.511805555555555"/>
  <pageSetup paperSize="8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C5C28DEBDB15EA44A6166D9FB5FB1653" ma:contentTypeVersion="0" ma:contentTypeDescription="Создание документа." ma:contentTypeScope="" ma:versionID="8b9d2b16086efbacf8c038efd461188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2f955febea7e716b4e91cddba17110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9D9892A-D098-4B5B-934A-9EA2C51783B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AF8438D-BD55-4CDC-A9D4-DB739AB179CA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89B14DE-31D5-4241-9E08-F44B8E30B8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LibreOffice/6.3.4.2$Windows_x86 LibreOffice_project/60da17e045e08f1793c57c00ba83cdfce946d0aa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1996-10-08T23:32:33Z</dcterms:created>
  <dc:creator>Microsoft Corporation</dc:creator>
  <dc:description/>
  <dc:language>ru-RU</dc:language>
  <cp:lastModifiedBy/>
  <cp:lastPrinted>2023-11-09T06:41:43Z</cp:lastPrinted>
  <dcterms:modified xsi:type="dcterms:W3CDTF">2023-11-21T14:25:40Z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